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rdanHay\Downloads\"/>
    </mc:Choice>
  </mc:AlternateContent>
  <xr:revisionPtr revIDLastSave="0" documentId="8_{1D2AB8CF-50A9-4EE2-B5C1-3A1DDB6F5F00}" xr6:coauthVersionLast="47" xr6:coauthVersionMax="47" xr10:uidLastSave="{00000000-0000-0000-0000-000000000000}"/>
  <bookViews>
    <workbookView xWindow="-120" yWindow="-120" windowWidth="29040" windowHeight="15720" tabRatio="597" firstSheet="1" activeTab="2" xr2:uid="{00000000-000D-0000-FFFF-FFFF00000000}"/>
  </bookViews>
  <sheets>
    <sheet name="Instructions" sheetId="5" r:id="rId1"/>
    <sheet name="Step1-Term Classifications" sheetId="4" r:id="rId2"/>
    <sheet name="Template for PGY1 (A,B,C,D)" sheetId="2" r:id="rId3"/>
    <sheet name="Template for PGY2 (A,B,C,)" sheetId="6" r:id="rId4"/>
  </sheets>
  <definedNames>
    <definedName name="Data">'Step1-Term Classifications'!$A$2:$C$94</definedName>
    <definedName name="_xlnm.Print_Area" localSheetId="2">'Template for PGY1 (A,B,C,D)'!$C$3:$BC$77</definedName>
    <definedName name="_xlnm.Print_Area" localSheetId="3">'Template for PGY2 (A,B,C,)'!$C$3:$BC$77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E6" i="6" l="1"/>
  <c r="BE9" i="6"/>
  <c r="BE12" i="6"/>
  <c r="BE15" i="6"/>
  <c r="BE18" i="6"/>
  <c r="BE21" i="6"/>
  <c r="BE24" i="6"/>
  <c r="BE27" i="6"/>
  <c r="BE30" i="6"/>
  <c r="BE33" i="6"/>
  <c r="BE36" i="6"/>
  <c r="BE39" i="6"/>
  <c r="BE42" i="6"/>
  <c r="BE45" i="6"/>
  <c r="BE48" i="6"/>
  <c r="BE51" i="6"/>
  <c r="BE54" i="6"/>
  <c r="BE57" i="6"/>
  <c r="BE60" i="6"/>
  <c r="BE63" i="6"/>
  <c r="BE66" i="6"/>
  <c r="BE69" i="6"/>
  <c r="BE72" i="6"/>
  <c r="BE75" i="6"/>
  <c r="BE78" i="6"/>
  <c r="BE81" i="6"/>
  <c r="BE84" i="6"/>
  <c r="BE87" i="6"/>
  <c r="BE90" i="6"/>
  <c r="BE93" i="6"/>
  <c r="BE96" i="6"/>
  <c r="BE99" i="6"/>
  <c r="BE102" i="6"/>
  <c r="BE105" i="6"/>
  <c r="BE108" i="6"/>
  <c r="BE111" i="6"/>
  <c r="BE114" i="6"/>
  <c r="BE117" i="6"/>
  <c r="BE120" i="6"/>
  <c r="BE123" i="6"/>
  <c r="BE126" i="6"/>
  <c r="BE129" i="6"/>
  <c r="BE132" i="6"/>
  <c r="BE135" i="6"/>
  <c r="BE138" i="6"/>
  <c r="BE141" i="6"/>
  <c r="BE144" i="6"/>
  <c r="BE147" i="6"/>
  <c r="BE150" i="6"/>
  <c r="BE153" i="6"/>
  <c r="BE156" i="6"/>
  <c r="BE159" i="6"/>
  <c r="BE162" i="6"/>
  <c r="BE165" i="6"/>
  <c r="BE168" i="6"/>
  <c r="BE171" i="6"/>
  <c r="BE174" i="6"/>
  <c r="BE177" i="6"/>
  <c r="BE180" i="6"/>
  <c r="BE183" i="6"/>
  <c r="BE186" i="6"/>
  <c r="BE189" i="6"/>
  <c r="BE192" i="6"/>
  <c r="BE195" i="6"/>
  <c r="BE198" i="6"/>
  <c r="BE201" i="6"/>
  <c r="BE204" i="6"/>
  <c r="BE207" i="6"/>
  <c r="BE210" i="6"/>
  <c r="BE213" i="6"/>
  <c r="BE216" i="6"/>
  <c r="BE219" i="6"/>
  <c r="BE222" i="6"/>
  <c r="BE225" i="6"/>
  <c r="BE228" i="6"/>
  <c r="BE231" i="6"/>
  <c r="BE234" i="6"/>
  <c r="BE237" i="6"/>
  <c r="BE240" i="6"/>
  <c r="BE243" i="6"/>
  <c r="BE246" i="6"/>
  <c r="BE249" i="6"/>
  <c r="BE252" i="6"/>
  <c r="BE255" i="6"/>
  <c r="BE258" i="6"/>
  <c r="BE261" i="6"/>
  <c r="BE264" i="6"/>
  <c r="BE267" i="6"/>
  <c r="BE270" i="6"/>
  <c r="BE273" i="6"/>
  <c r="BE276" i="6"/>
  <c r="BE279" i="6"/>
  <c r="BE282" i="6"/>
  <c r="BE285" i="6"/>
  <c r="BE288" i="6"/>
  <c r="BE291" i="6"/>
  <c r="BE294" i="6"/>
  <c r="BE297" i="6"/>
  <c r="BE300" i="6"/>
  <c r="BE303" i="6"/>
  <c r="BE306" i="6"/>
  <c r="BE309" i="6"/>
  <c r="BE312" i="6"/>
  <c r="BE315" i="6"/>
  <c r="BE318" i="6"/>
  <c r="BE321" i="6"/>
  <c r="BE324" i="6"/>
  <c r="BE327" i="6"/>
  <c r="BE330" i="6"/>
  <c r="BE333" i="6"/>
  <c r="BE336" i="6"/>
  <c r="BE339" i="6"/>
  <c r="BE342" i="6"/>
  <c r="BE345" i="6"/>
  <c r="BE348" i="6"/>
  <c r="BE351" i="6"/>
  <c r="BE354" i="6"/>
  <c r="BE357" i="6"/>
  <c r="BE360" i="6"/>
  <c r="BE363" i="6"/>
  <c r="AW365" i="6"/>
  <c r="AQ365" i="6"/>
  <c r="AJ365" i="6"/>
  <c r="AD365" i="6"/>
  <c r="W365" i="6"/>
  <c r="Q365" i="6"/>
  <c r="J365" i="6"/>
  <c r="D365" i="6"/>
  <c r="AW362" i="6"/>
  <c r="AQ362" i="6"/>
  <c r="AJ362" i="6"/>
  <c r="AD362" i="6"/>
  <c r="W362" i="6"/>
  <c r="Q362" i="6"/>
  <c r="J362" i="6"/>
  <c r="D362" i="6"/>
  <c r="AW359" i="6"/>
  <c r="AQ359" i="6"/>
  <c r="AJ359" i="6"/>
  <c r="AD359" i="6"/>
  <c r="W359" i="6"/>
  <c r="Q359" i="6"/>
  <c r="J359" i="6"/>
  <c r="D359" i="6"/>
  <c r="AW356" i="6"/>
  <c r="AQ356" i="6"/>
  <c r="AJ356" i="6"/>
  <c r="AD356" i="6"/>
  <c r="W356" i="6"/>
  <c r="Q356" i="6"/>
  <c r="J356" i="6"/>
  <c r="D356" i="6"/>
  <c r="AW353" i="6"/>
  <c r="AQ353" i="6"/>
  <c r="AJ353" i="6"/>
  <c r="AD353" i="6"/>
  <c r="W353" i="6"/>
  <c r="Q353" i="6"/>
  <c r="J353" i="6"/>
  <c r="D353" i="6"/>
  <c r="AW350" i="6"/>
  <c r="AQ350" i="6"/>
  <c r="AJ350" i="6"/>
  <c r="AD350" i="6"/>
  <c r="W350" i="6"/>
  <c r="Q350" i="6"/>
  <c r="J350" i="6"/>
  <c r="D350" i="6"/>
  <c r="AW347" i="6"/>
  <c r="AQ347" i="6"/>
  <c r="AJ347" i="6"/>
  <c r="AD347" i="6"/>
  <c r="W347" i="6"/>
  <c r="Q347" i="6"/>
  <c r="J347" i="6"/>
  <c r="D347" i="6"/>
  <c r="AW344" i="6"/>
  <c r="AQ344" i="6"/>
  <c r="AJ344" i="6"/>
  <c r="AD344" i="6"/>
  <c r="W344" i="6"/>
  <c r="Q344" i="6"/>
  <c r="J344" i="6"/>
  <c r="D344" i="6"/>
  <c r="AW341" i="6"/>
  <c r="AQ341" i="6"/>
  <c r="AJ341" i="6"/>
  <c r="AD341" i="6"/>
  <c r="W341" i="6"/>
  <c r="Q341" i="6"/>
  <c r="J341" i="6"/>
  <c r="D341" i="6"/>
  <c r="AW338" i="6"/>
  <c r="AQ338" i="6"/>
  <c r="AJ338" i="6"/>
  <c r="AD338" i="6"/>
  <c r="W338" i="6"/>
  <c r="Q338" i="6"/>
  <c r="J338" i="6"/>
  <c r="D338" i="6"/>
  <c r="AW335" i="6"/>
  <c r="AQ335" i="6"/>
  <c r="AJ335" i="6"/>
  <c r="AD335" i="6"/>
  <c r="W335" i="6"/>
  <c r="Q335" i="6"/>
  <c r="J335" i="6"/>
  <c r="D335" i="6"/>
  <c r="AW332" i="6"/>
  <c r="AQ332" i="6"/>
  <c r="AJ332" i="6"/>
  <c r="AD332" i="6"/>
  <c r="W332" i="6"/>
  <c r="Q332" i="6"/>
  <c r="J332" i="6"/>
  <c r="D332" i="6"/>
  <c r="AW329" i="6"/>
  <c r="AQ329" i="6"/>
  <c r="AJ329" i="6"/>
  <c r="AD329" i="6"/>
  <c r="W329" i="6"/>
  <c r="Q329" i="6"/>
  <c r="J329" i="6"/>
  <c r="D329" i="6"/>
  <c r="AW326" i="6"/>
  <c r="AQ326" i="6"/>
  <c r="AJ326" i="6"/>
  <c r="AD326" i="6"/>
  <c r="W326" i="6"/>
  <c r="Q326" i="6"/>
  <c r="J326" i="6"/>
  <c r="D326" i="6"/>
  <c r="AW323" i="6"/>
  <c r="AQ323" i="6"/>
  <c r="AJ323" i="6"/>
  <c r="AD323" i="6"/>
  <c r="W323" i="6"/>
  <c r="Q323" i="6"/>
  <c r="J323" i="6"/>
  <c r="D323" i="6"/>
  <c r="AW320" i="6"/>
  <c r="AQ320" i="6"/>
  <c r="AJ320" i="6"/>
  <c r="AD320" i="6"/>
  <c r="W320" i="6"/>
  <c r="Q320" i="6"/>
  <c r="J320" i="6"/>
  <c r="D320" i="6"/>
  <c r="AW317" i="6"/>
  <c r="AQ317" i="6"/>
  <c r="AJ317" i="6"/>
  <c r="AD317" i="6"/>
  <c r="W317" i="6"/>
  <c r="Q317" i="6"/>
  <c r="J317" i="6"/>
  <c r="D317" i="6"/>
  <c r="AW314" i="6"/>
  <c r="AQ314" i="6"/>
  <c r="AJ314" i="6"/>
  <c r="AD314" i="6"/>
  <c r="W314" i="6"/>
  <c r="Q314" i="6"/>
  <c r="J314" i="6"/>
  <c r="D314" i="6"/>
  <c r="AW311" i="6"/>
  <c r="AQ311" i="6"/>
  <c r="AJ311" i="6"/>
  <c r="AD311" i="6"/>
  <c r="W311" i="6"/>
  <c r="Q311" i="6"/>
  <c r="J311" i="6"/>
  <c r="D311" i="6"/>
  <c r="AW308" i="6"/>
  <c r="AQ308" i="6"/>
  <c r="AJ308" i="6"/>
  <c r="AD308" i="6"/>
  <c r="W308" i="6"/>
  <c r="Q308" i="6"/>
  <c r="J308" i="6"/>
  <c r="D308" i="6"/>
  <c r="AW305" i="6"/>
  <c r="AQ305" i="6"/>
  <c r="AJ305" i="6"/>
  <c r="AD305" i="6"/>
  <c r="W305" i="6"/>
  <c r="Q305" i="6"/>
  <c r="J305" i="6"/>
  <c r="D305" i="6"/>
  <c r="AW302" i="6"/>
  <c r="AQ302" i="6"/>
  <c r="AJ302" i="6"/>
  <c r="AD302" i="6"/>
  <c r="W302" i="6"/>
  <c r="Q302" i="6"/>
  <c r="J302" i="6"/>
  <c r="D302" i="6"/>
  <c r="AW299" i="6"/>
  <c r="AQ299" i="6"/>
  <c r="AJ299" i="6"/>
  <c r="AD299" i="6"/>
  <c r="W299" i="6"/>
  <c r="Q299" i="6"/>
  <c r="J299" i="6"/>
  <c r="D299" i="6"/>
  <c r="AW296" i="6"/>
  <c r="AQ296" i="6"/>
  <c r="AJ296" i="6"/>
  <c r="AD296" i="6"/>
  <c r="W296" i="6"/>
  <c r="Q296" i="6"/>
  <c r="J296" i="6"/>
  <c r="D296" i="6"/>
  <c r="AW293" i="6"/>
  <c r="AQ293" i="6"/>
  <c r="AJ293" i="6"/>
  <c r="AD293" i="6"/>
  <c r="W293" i="6"/>
  <c r="Q293" i="6"/>
  <c r="J293" i="6"/>
  <c r="D293" i="6"/>
  <c r="AW290" i="6"/>
  <c r="AQ290" i="6"/>
  <c r="AJ290" i="6"/>
  <c r="AD290" i="6"/>
  <c r="W290" i="6"/>
  <c r="Q290" i="6"/>
  <c r="J290" i="6"/>
  <c r="D290" i="6"/>
  <c r="AW287" i="6"/>
  <c r="AQ287" i="6"/>
  <c r="AJ287" i="6"/>
  <c r="AD287" i="6"/>
  <c r="W287" i="6"/>
  <c r="Q287" i="6"/>
  <c r="J287" i="6"/>
  <c r="D287" i="6"/>
  <c r="AW284" i="6"/>
  <c r="AQ284" i="6"/>
  <c r="AJ284" i="6"/>
  <c r="AD284" i="6"/>
  <c r="W284" i="6"/>
  <c r="Q284" i="6"/>
  <c r="J284" i="6"/>
  <c r="D284" i="6"/>
  <c r="AW281" i="6"/>
  <c r="AQ281" i="6"/>
  <c r="AJ281" i="6"/>
  <c r="AD281" i="6"/>
  <c r="W281" i="6"/>
  <c r="Q281" i="6"/>
  <c r="J281" i="6"/>
  <c r="D281" i="6"/>
  <c r="AW278" i="6"/>
  <c r="AQ278" i="6"/>
  <c r="AJ278" i="6"/>
  <c r="AD278" i="6"/>
  <c r="W278" i="6"/>
  <c r="Q278" i="6"/>
  <c r="J278" i="6"/>
  <c r="D278" i="6"/>
  <c r="AW275" i="6"/>
  <c r="AQ275" i="6"/>
  <c r="AJ275" i="6"/>
  <c r="AD275" i="6"/>
  <c r="W275" i="6"/>
  <c r="Q275" i="6"/>
  <c r="J275" i="6"/>
  <c r="D275" i="6"/>
  <c r="AW272" i="6"/>
  <c r="AQ272" i="6"/>
  <c r="AJ272" i="6"/>
  <c r="AD272" i="6"/>
  <c r="W272" i="6"/>
  <c r="Q272" i="6"/>
  <c r="J272" i="6"/>
  <c r="D272" i="6"/>
  <c r="AW269" i="6"/>
  <c r="AQ269" i="6"/>
  <c r="AJ269" i="6"/>
  <c r="AD269" i="6"/>
  <c r="W269" i="6"/>
  <c r="Q269" i="6"/>
  <c r="J269" i="6"/>
  <c r="D269" i="6"/>
  <c r="AW266" i="6"/>
  <c r="AQ266" i="6"/>
  <c r="AJ266" i="6"/>
  <c r="AD266" i="6"/>
  <c r="W266" i="6"/>
  <c r="Q266" i="6"/>
  <c r="J266" i="6"/>
  <c r="D266" i="6"/>
  <c r="AW263" i="6"/>
  <c r="AQ263" i="6"/>
  <c r="AJ263" i="6"/>
  <c r="AD263" i="6"/>
  <c r="W263" i="6"/>
  <c r="Q263" i="6"/>
  <c r="J263" i="6"/>
  <c r="D263" i="6"/>
  <c r="AW260" i="6"/>
  <c r="AQ260" i="6"/>
  <c r="AJ260" i="6"/>
  <c r="AD260" i="6"/>
  <c r="W260" i="6"/>
  <c r="Q260" i="6"/>
  <c r="J260" i="6"/>
  <c r="D260" i="6"/>
  <c r="AW257" i="6"/>
  <c r="AQ257" i="6"/>
  <c r="AJ257" i="6"/>
  <c r="AD257" i="6"/>
  <c r="W257" i="6"/>
  <c r="Q257" i="6"/>
  <c r="J257" i="6"/>
  <c r="D257" i="6"/>
  <c r="AW254" i="6"/>
  <c r="AQ254" i="6"/>
  <c r="AJ254" i="6"/>
  <c r="AD254" i="6"/>
  <c r="W254" i="6"/>
  <c r="Q254" i="6"/>
  <c r="J254" i="6"/>
  <c r="D254" i="6"/>
  <c r="AW251" i="6"/>
  <c r="AQ251" i="6"/>
  <c r="AJ251" i="6"/>
  <c r="AD251" i="6"/>
  <c r="W251" i="6"/>
  <c r="Q251" i="6"/>
  <c r="J251" i="6"/>
  <c r="D251" i="6"/>
  <c r="AW248" i="6"/>
  <c r="AQ248" i="6"/>
  <c r="AJ248" i="6"/>
  <c r="AD248" i="6"/>
  <c r="W248" i="6"/>
  <c r="Q248" i="6"/>
  <c r="J248" i="6"/>
  <c r="D248" i="6"/>
  <c r="AW245" i="6"/>
  <c r="AQ245" i="6"/>
  <c r="AJ245" i="6"/>
  <c r="AD245" i="6"/>
  <c r="W245" i="6"/>
  <c r="Q245" i="6"/>
  <c r="J245" i="6"/>
  <c r="D245" i="6"/>
  <c r="AW242" i="6"/>
  <c r="AQ242" i="6"/>
  <c r="AJ242" i="6"/>
  <c r="AD242" i="6"/>
  <c r="W242" i="6"/>
  <c r="Q242" i="6"/>
  <c r="J242" i="6"/>
  <c r="D242" i="6"/>
  <c r="AW239" i="6"/>
  <c r="AQ239" i="6"/>
  <c r="AJ239" i="6"/>
  <c r="AD239" i="6"/>
  <c r="W239" i="6"/>
  <c r="Q239" i="6"/>
  <c r="J239" i="6"/>
  <c r="D239" i="6"/>
  <c r="AW236" i="6"/>
  <c r="AQ236" i="6"/>
  <c r="AJ236" i="6"/>
  <c r="AD236" i="6"/>
  <c r="W236" i="6"/>
  <c r="Q236" i="6"/>
  <c r="J236" i="6"/>
  <c r="D236" i="6"/>
  <c r="AW233" i="6"/>
  <c r="AQ233" i="6"/>
  <c r="AJ233" i="6"/>
  <c r="AD233" i="6"/>
  <c r="W233" i="6"/>
  <c r="Q233" i="6"/>
  <c r="J233" i="6"/>
  <c r="D233" i="6"/>
  <c r="AW230" i="6"/>
  <c r="AQ230" i="6"/>
  <c r="AJ230" i="6"/>
  <c r="AD230" i="6"/>
  <c r="W230" i="6"/>
  <c r="Q230" i="6"/>
  <c r="J230" i="6"/>
  <c r="D230" i="6"/>
  <c r="AW227" i="6"/>
  <c r="AQ227" i="6"/>
  <c r="AJ227" i="6"/>
  <c r="AD227" i="6"/>
  <c r="W227" i="6"/>
  <c r="Q227" i="6"/>
  <c r="J227" i="6"/>
  <c r="D227" i="6"/>
  <c r="AW224" i="6"/>
  <c r="AQ224" i="6"/>
  <c r="AJ224" i="6"/>
  <c r="AD224" i="6"/>
  <c r="W224" i="6"/>
  <c r="Q224" i="6"/>
  <c r="J224" i="6"/>
  <c r="D224" i="6"/>
  <c r="AW221" i="6"/>
  <c r="AQ221" i="6"/>
  <c r="AJ221" i="6"/>
  <c r="AD221" i="6"/>
  <c r="W221" i="6"/>
  <c r="Q221" i="6"/>
  <c r="J221" i="6"/>
  <c r="D221" i="6"/>
  <c r="AW218" i="6"/>
  <c r="AQ218" i="6"/>
  <c r="AJ218" i="6"/>
  <c r="AD218" i="6"/>
  <c r="W218" i="6"/>
  <c r="Q218" i="6"/>
  <c r="J218" i="6"/>
  <c r="D218" i="6"/>
  <c r="AW215" i="6"/>
  <c r="AQ215" i="6"/>
  <c r="AJ215" i="6"/>
  <c r="AD215" i="6"/>
  <c r="W215" i="6"/>
  <c r="Q215" i="6"/>
  <c r="J215" i="6"/>
  <c r="D215" i="6"/>
  <c r="AW212" i="6"/>
  <c r="AQ212" i="6"/>
  <c r="AJ212" i="6"/>
  <c r="AD212" i="6"/>
  <c r="W212" i="6"/>
  <c r="Q212" i="6"/>
  <c r="J212" i="6"/>
  <c r="D212" i="6"/>
  <c r="AW209" i="6"/>
  <c r="AQ209" i="6"/>
  <c r="AJ209" i="6"/>
  <c r="AD209" i="6"/>
  <c r="W209" i="6"/>
  <c r="Q209" i="6"/>
  <c r="J209" i="6"/>
  <c r="D209" i="6"/>
  <c r="AW206" i="6"/>
  <c r="AQ206" i="6"/>
  <c r="AJ206" i="6"/>
  <c r="AD206" i="6"/>
  <c r="W206" i="6"/>
  <c r="Q206" i="6"/>
  <c r="J206" i="6"/>
  <c r="D206" i="6"/>
  <c r="AW203" i="6"/>
  <c r="AQ203" i="6"/>
  <c r="AJ203" i="6"/>
  <c r="AD203" i="6"/>
  <c r="W203" i="6"/>
  <c r="Q203" i="6"/>
  <c r="J203" i="6"/>
  <c r="D203" i="6"/>
  <c r="AW200" i="6"/>
  <c r="AQ200" i="6"/>
  <c r="AJ200" i="6"/>
  <c r="AD200" i="6"/>
  <c r="W200" i="6"/>
  <c r="Q200" i="6"/>
  <c r="J200" i="6"/>
  <c r="D200" i="6"/>
  <c r="AW197" i="6"/>
  <c r="AQ197" i="6"/>
  <c r="AJ197" i="6"/>
  <c r="AD197" i="6"/>
  <c r="W197" i="6"/>
  <c r="Q197" i="6"/>
  <c r="J197" i="6"/>
  <c r="D197" i="6"/>
  <c r="AW194" i="6"/>
  <c r="AQ194" i="6"/>
  <c r="AJ194" i="6"/>
  <c r="AD194" i="6"/>
  <c r="W194" i="6"/>
  <c r="Q194" i="6"/>
  <c r="J194" i="6"/>
  <c r="D194" i="6"/>
  <c r="AW191" i="6"/>
  <c r="AQ191" i="6"/>
  <c r="AJ191" i="6"/>
  <c r="AD191" i="6"/>
  <c r="W191" i="6"/>
  <c r="Q191" i="6"/>
  <c r="J191" i="6"/>
  <c r="D191" i="6"/>
  <c r="AW188" i="6"/>
  <c r="AQ188" i="6"/>
  <c r="AJ188" i="6"/>
  <c r="AD188" i="6"/>
  <c r="W188" i="6"/>
  <c r="Q188" i="6"/>
  <c r="J188" i="6"/>
  <c r="D188" i="6"/>
  <c r="AW185" i="6"/>
  <c r="AQ185" i="6"/>
  <c r="AJ185" i="6"/>
  <c r="AD185" i="6"/>
  <c r="W185" i="6"/>
  <c r="Q185" i="6"/>
  <c r="J185" i="6"/>
  <c r="D185" i="6"/>
  <c r="AW182" i="6"/>
  <c r="AQ182" i="6"/>
  <c r="AJ182" i="6"/>
  <c r="AD182" i="6"/>
  <c r="W182" i="6"/>
  <c r="Q182" i="6"/>
  <c r="J182" i="6"/>
  <c r="D182" i="6"/>
  <c r="AW179" i="6"/>
  <c r="AQ179" i="6"/>
  <c r="AJ179" i="6"/>
  <c r="AD179" i="6"/>
  <c r="W179" i="6"/>
  <c r="Q179" i="6"/>
  <c r="J179" i="6"/>
  <c r="D179" i="6"/>
  <c r="AW176" i="6"/>
  <c r="AQ176" i="6"/>
  <c r="AJ176" i="6"/>
  <c r="AD176" i="6"/>
  <c r="W176" i="6"/>
  <c r="Q176" i="6"/>
  <c r="J176" i="6"/>
  <c r="D176" i="6"/>
  <c r="AW173" i="6"/>
  <c r="AQ173" i="6"/>
  <c r="AJ173" i="6"/>
  <c r="AD173" i="6"/>
  <c r="W173" i="6"/>
  <c r="Q173" i="6"/>
  <c r="J173" i="6"/>
  <c r="D173" i="6"/>
  <c r="AW170" i="6"/>
  <c r="AQ170" i="6"/>
  <c r="AJ170" i="6"/>
  <c r="AD170" i="6"/>
  <c r="W170" i="6"/>
  <c r="Q170" i="6"/>
  <c r="J170" i="6"/>
  <c r="D170" i="6"/>
  <c r="AW167" i="6"/>
  <c r="AQ167" i="6"/>
  <c r="AJ167" i="6"/>
  <c r="AD167" i="6"/>
  <c r="W167" i="6"/>
  <c r="Q167" i="6"/>
  <c r="J167" i="6"/>
  <c r="D167" i="6"/>
  <c r="AW164" i="6"/>
  <c r="AQ164" i="6"/>
  <c r="AJ164" i="6"/>
  <c r="AD164" i="6"/>
  <c r="W164" i="6"/>
  <c r="Q164" i="6"/>
  <c r="J164" i="6"/>
  <c r="D164" i="6"/>
  <c r="AW161" i="6"/>
  <c r="AQ161" i="6"/>
  <c r="AJ161" i="6"/>
  <c r="AD161" i="6"/>
  <c r="W161" i="6"/>
  <c r="Q161" i="6"/>
  <c r="J161" i="6"/>
  <c r="D161" i="6"/>
  <c r="AW158" i="6"/>
  <c r="AQ158" i="6"/>
  <c r="AJ158" i="6"/>
  <c r="AD158" i="6"/>
  <c r="W158" i="6"/>
  <c r="Q158" i="6"/>
  <c r="J158" i="6"/>
  <c r="D158" i="6"/>
  <c r="AW155" i="6"/>
  <c r="AQ155" i="6"/>
  <c r="AJ155" i="6"/>
  <c r="AD155" i="6"/>
  <c r="W155" i="6"/>
  <c r="Q155" i="6"/>
  <c r="J155" i="6"/>
  <c r="D155" i="6"/>
  <c r="AW152" i="6"/>
  <c r="AQ152" i="6"/>
  <c r="AJ152" i="6"/>
  <c r="AD152" i="6"/>
  <c r="W152" i="6"/>
  <c r="Q152" i="6"/>
  <c r="J152" i="6"/>
  <c r="D152" i="6"/>
  <c r="AW149" i="6"/>
  <c r="AQ149" i="6"/>
  <c r="AJ149" i="6"/>
  <c r="AD149" i="6"/>
  <c r="W149" i="6"/>
  <c r="Q149" i="6"/>
  <c r="J149" i="6"/>
  <c r="D149" i="6"/>
  <c r="AW146" i="6"/>
  <c r="AQ146" i="6"/>
  <c r="AJ146" i="6"/>
  <c r="AD146" i="6"/>
  <c r="W146" i="6"/>
  <c r="Q146" i="6"/>
  <c r="J146" i="6"/>
  <c r="D146" i="6"/>
  <c r="AW143" i="6"/>
  <c r="AQ143" i="6"/>
  <c r="AJ143" i="6"/>
  <c r="AD143" i="6"/>
  <c r="W143" i="6"/>
  <c r="Q143" i="6"/>
  <c r="J143" i="6"/>
  <c r="D143" i="6"/>
  <c r="AW140" i="6"/>
  <c r="AQ140" i="6"/>
  <c r="AJ140" i="6"/>
  <c r="AD140" i="6"/>
  <c r="W140" i="6"/>
  <c r="Q140" i="6"/>
  <c r="J140" i="6"/>
  <c r="D140" i="6"/>
  <c r="AW137" i="6"/>
  <c r="AQ137" i="6"/>
  <c r="AJ137" i="6"/>
  <c r="AD137" i="6"/>
  <c r="W137" i="6"/>
  <c r="Q137" i="6"/>
  <c r="J137" i="6"/>
  <c r="D137" i="6"/>
  <c r="AW134" i="6"/>
  <c r="AQ134" i="6"/>
  <c r="AJ134" i="6"/>
  <c r="AD134" i="6"/>
  <c r="W134" i="6"/>
  <c r="Q134" i="6"/>
  <c r="J134" i="6"/>
  <c r="D134" i="6"/>
  <c r="AW131" i="6"/>
  <c r="AQ131" i="6"/>
  <c r="AJ131" i="6"/>
  <c r="AD131" i="6"/>
  <c r="W131" i="6"/>
  <c r="Q131" i="6"/>
  <c r="J131" i="6"/>
  <c r="D131" i="6"/>
  <c r="AW128" i="6"/>
  <c r="AQ128" i="6"/>
  <c r="AJ128" i="6"/>
  <c r="AD128" i="6"/>
  <c r="W128" i="6"/>
  <c r="Q128" i="6"/>
  <c r="J128" i="6"/>
  <c r="D128" i="6"/>
  <c r="AW125" i="6"/>
  <c r="AQ125" i="6"/>
  <c r="AJ125" i="6"/>
  <c r="AD125" i="6"/>
  <c r="W125" i="6"/>
  <c r="Q125" i="6"/>
  <c r="J125" i="6"/>
  <c r="D125" i="6"/>
  <c r="AW122" i="6"/>
  <c r="AQ122" i="6"/>
  <c r="AJ122" i="6"/>
  <c r="AD122" i="6"/>
  <c r="W122" i="6"/>
  <c r="Q122" i="6"/>
  <c r="J122" i="6"/>
  <c r="D122" i="6"/>
  <c r="AW119" i="6"/>
  <c r="AQ119" i="6"/>
  <c r="AJ119" i="6"/>
  <c r="AD119" i="6"/>
  <c r="W119" i="6"/>
  <c r="Q119" i="6"/>
  <c r="J119" i="6"/>
  <c r="D119" i="6"/>
  <c r="AW116" i="6"/>
  <c r="AQ116" i="6"/>
  <c r="AJ116" i="6"/>
  <c r="AD116" i="6"/>
  <c r="W116" i="6"/>
  <c r="Q116" i="6"/>
  <c r="J116" i="6"/>
  <c r="D116" i="6"/>
  <c r="AW113" i="6"/>
  <c r="AQ113" i="6"/>
  <c r="AJ113" i="6"/>
  <c r="AD113" i="6"/>
  <c r="W113" i="6"/>
  <c r="Q113" i="6"/>
  <c r="J113" i="6"/>
  <c r="D113" i="6"/>
  <c r="AW110" i="6"/>
  <c r="AQ110" i="6"/>
  <c r="AJ110" i="6"/>
  <c r="AD110" i="6"/>
  <c r="W110" i="6"/>
  <c r="Q110" i="6"/>
  <c r="J110" i="6"/>
  <c r="D110" i="6"/>
  <c r="AW107" i="6"/>
  <c r="AQ107" i="6"/>
  <c r="AJ107" i="6"/>
  <c r="AD107" i="6"/>
  <c r="W107" i="6"/>
  <c r="Q107" i="6"/>
  <c r="J107" i="6"/>
  <c r="D107" i="6"/>
  <c r="AW104" i="6"/>
  <c r="AQ104" i="6"/>
  <c r="AJ104" i="6"/>
  <c r="AD104" i="6"/>
  <c r="W104" i="6"/>
  <c r="Q104" i="6"/>
  <c r="J104" i="6"/>
  <c r="D104" i="6"/>
  <c r="AW101" i="6"/>
  <c r="AQ101" i="6"/>
  <c r="AJ101" i="6"/>
  <c r="AD101" i="6"/>
  <c r="W101" i="6"/>
  <c r="Q101" i="6"/>
  <c r="J101" i="6"/>
  <c r="D101" i="6"/>
  <c r="AW98" i="6"/>
  <c r="AQ98" i="6"/>
  <c r="AJ98" i="6"/>
  <c r="AD98" i="6"/>
  <c r="W98" i="6"/>
  <c r="Q98" i="6"/>
  <c r="J98" i="6"/>
  <c r="D98" i="6"/>
  <c r="AW95" i="6"/>
  <c r="AQ95" i="6"/>
  <c r="AJ95" i="6"/>
  <c r="AD95" i="6"/>
  <c r="W95" i="6"/>
  <c r="Q95" i="6"/>
  <c r="J95" i="6"/>
  <c r="D95" i="6"/>
  <c r="AW92" i="6"/>
  <c r="AQ92" i="6"/>
  <c r="AJ92" i="6"/>
  <c r="AD92" i="6"/>
  <c r="W92" i="6"/>
  <c r="Q92" i="6"/>
  <c r="J92" i="6"/>
  <c r="D92" i="6"/>
  <c r="AW89" i="6"/>
  <c r="AQ89" i="6"/>
  <c r="AJ89" i="6"/>
  <c r="AD89" i="6"/>
  <c r="W89" i="6"/>
  <c r="Q89" i="6"/>
  <c r="J89" i="6"/>
  <c r="D89" i="6"/>
  <c r="AW86" i="6"/>
  <c r="AQ86" i="6"/>
  <c r="AJ86" i="6"/>
  <c r="AD86" i="6"/>
  <c r="W86" i="6"/>
  <c r="Q86" i="6"/>
  <c r="J86" i="6"/>
  <c r="D86" i="6"/>
  <c r="AW83" i="6"/>
  <c r="AQ83" i="6"/>
  <c r="AJ83" i="6"/>
  <c r="AD83" i="6"/>
  <c r="W83" i="6"/>
  <c r="Q83" i="6"/>
  <c r="J83" i="6"/>
  <c r="D83" i="6"/>
  <c r="AW80" i="6"/>
  <c r="AQ80" i="6"/>
  <c r="AJ80" i="6"/>
  <c r="AD80" i="6"/>
  <c r="W80" i="6"/>
  <c r="Q80" i="6"/>
  <c r="J80" i="6"/>
  <c r="D80" i="6"/>
  <c r="AW77" i="6"/>
  <c r="AQ77" i="6"/>
  <c r="AJ77" i="6"/>
  <c r="AD77" i="6"/>
  <c r="W77" i="6"/>
  <c r="Q77" i="6"/>
  <c r="J77" i="6"/>
  <c r="D77" i="6"/>
  <c r="AW74" i="6"/>
  <c r="AQ74" i="6"/>
  <c r="AJ74" i="6"/>
  <c r="AD74" i="6"/>
  <c r="W74" i="6"/>
  <c r="Q74" i="6"/>
  <c r="J74" i="6"/>
  <c r="D74" i="6"/>
  <c r="AW71" i="6"/>
  <c r="AQ71" i="6"/>
  <c r="AJ71" i="6"/>
  <c r="AD71" i="6"/>
  <c r="W71" i="6"/>
  <c r="Q71" i="6"/>
  <c r="J71" i="6"/>
  <c r="D71" i="6"/>
  <c r="AW68" i="6"/>
  <c r="AQ68" i="6"/>
  <c r="AJ68" i="6"/>
  <c r="AD68" i="6"/>
  <c r="W68" i="6"/>
  <c r="Q68" i="6"/>
  <c r="J68" i="6"/>
  <c r="D68" i="6"/>
  <c r="AW65" i="6"/>
  <c r="AQ65" i="6"/>
  <c r="AJ65" i="6"/>
  <c r="AD65" i="6"/>
  <c r="W65" i="6"/>
  <c r="Q65" i="6"/>
  <c r="J65" i="6"/>
  <c r="D65" i="6"/>
  <c r="AW62" i="6"/>
  <c r="AQ62" i="6"/>
  <c r="AJ62" i="6"/>
  <c r="AD62" i="6"/>
  <c r="W62" i="6"/>
  <c r="Q62" i="6"/>
  <c r="J62" i="6"/>
  <c r="D62" i="6"/>
  <c r="AW59" i="6"/>
  <c r="AQ59" i="6"/>
  <c r="AJ59" i="6"/>
  <c r="AD59" i="6"/>
  <c r="W59" i="6"/>
  <c r="Q59" i="6"/>
  <c r="J59" i="6"/>
  <c r="D59" i="6"/>
  <c r="AW56" i="6"/>
  <c r="AQ56" i="6"/>
  <c r="AJ56" i="6"/>
  <c r="AD56" i="6"/>
  <c r="W56" i="6"/>
  <c r="Q56" i="6"/>
  <c r="J56" i="6"/>
  <c r="D56" i="6"/>
  <c r="AW53" i="6"/>
  <c r="AQ53" i="6"/>
  <c r="AJ53" i="6"/>
  <c r="AD53" i="6"/>
  <c r="W53" i="6"/>
  <c r="Q53" i="6"/>
  <c r="J53" i="6"/>
  <c r="D53" i="6"/>
  <c r="AW50" i="6"/>
  <c r="AQ50" i="6"/>
  <c r="AJ50" i="6"/>
  <c r="AD50" i="6"/>
  <c r="W50" i="6"/>
  <c r="Q50" i="6"/>
  <c r="J50" i="6"/>
  <c r="D50" i="6"/>
  <c r="AW47" i="6"/>
  <c r="AQ47" i="6"/>
  <c r="AJ47" i="6"/>
  <c r="AD47" i="6"/>
  <c r="W47" i="6"/>
  <c r="Q47" i="6"/>
  <c r="J47" i="6"/>
  <c r="D47" i="6"/>
  <c r="AW44" i="6"/>
  <c r="AQ44" i="6"/>
  <c r="AJ44" i="6"/>
  <c r="AD44" i="6"/>
  <c r="W44" i="6"/>
  <c r="Q44" i="6"/>
  <c r="J44" i="6"/>
  <c r="D44" i="6"/>
  <c r="AW41" i="6"/>
  <c r="AQ41" i="6"/>
  <c r="AJ41" i="6"/>
  <c r="AD41" i="6"/>
  <c r="W41" i="6"/>
  <c r="Q41" i="6"/>
  <c r="J41" i="6"/>
  <c r="D41" i="6"/>
  <c r="AW38" i="6"/>
  <c r="AQ38" i="6"/>
  <c r="AJ38" i="6"/>
  <c r="AD38" i="6"/>
  <c r="W38" i="6"/>
  <c r="Q38" i="6"/>
  <c r="J38" i="6"/>
  <c r="D38" i="6"/>
  <c r="AW35" i="6"/>
  <c r="AQ35" i="6"/>
  <c r="AJ35" i="6"/>
  <c r="AD35" i="6"/>
  <c r="W35" i="6"/>
  <c r="Q35" i="6"/>
  <c r="J35" i="6"/>
  <c r="D35" i="6"/>
  <c r="AW32" i="6"/>
  <c r="AQ32" i="6"/>
  <c r="AJ32" i="6"/>
  <c r="AD32" i="6"/>
  <c r="W32" i="6"/>
  <c r="Q32" i="6"/>
  <c r="J32" i="6"/>
  <c r="D32" i="6"/>
  <c r="AW29" i="6"/>
  <c r="AQ29" i="6"/>
  <c r="AJ29" i="6"/>
  <c r="AD29" i="6"/>
  <c r="W29" i="6"/>
  <c r="Q29" i="6"/>
  <c r="J29" i="6"/>
  <c r="D29" i="6"/>
  <c r="AW26" i="6"/>
  <c r="AQ26" i="6"/>
  <c r="AJ26" i="6"/>
  <c r="AD26" i="6"/>
  <c r="W26" i="6"/>
  <c r="Q26" i="6"/>
  <c r="J26" i="6"/>
  <c r="D26" i="6"/>
  <c r="AW23" i="6"/>
  <c r="AQ23" i="6"/>
  <c r="AJ23" i="6"/>
  <c r="AD23" i="6"/>
  <c r="W23" i="6"/>
  <c r="Q23" i="6"/>
  <c r="J23" i="6"/>
  <c r="D23" i="6"/>
  <c r="AW20" i="6"/>
  <c r="AQ20" i="6"/>
  <c r="AJ20" i="6"/>
  <c r="AD20" i="6"/>
  <c r="W20" i="6"/>
  <c r="Q20" i="6"/>
  <c r="J20" i="6"/>
  <c r="D20" i="6"/>
  <c r="AW17" i="6"/>
  <c r="AQ17" i="6"/>
  <c r="AJ17" i="6"/>
  <c r="AD17" i="6"/>
  <c r="W17" i="6"/>
  <c r="Q17" i="6"/>
  <c r="J17" i="6"/>
  <c r="D17" i="6"/>
  <c r="AW14" i="6"/>
  <c r="AQ14" i="6"/>
  <c r="AJ14" i="6"/>
  <c r="AD14" i="6"/>
  <c r="W14" i="6"/>
  <c r="Q14" i="6"/>
  <c r="J14" i="6"/>
  <c r="D14" i="6"/>
  <c r="AW11" i="6"/>
  <c r="AQ11" i="6"/>
  <c r="AJ11" i="6"/>
  <c r="AD11" i="6"/>
  <c r="W11" i="6"/>
  <c r="Q11" i="6"/>
  <c r="J11" i="6"/>
  <c r="D11" i="6"/>
  <c r="AW8" i="6"/>
  <c r="AQ8" i="6"/>
  <c r="AJ8" i="6"/>
  <c r="AD8" i="6"/>
  <c r="W8" i="6"/>
  <c r="Q8" i="6"/>
  <c r="J8" i="6"/>
  <c r="D8" i="6"/>
  <c r="E4" i="6"/>
  <c r="F4" i="6" s="1"/>
  <c r="G4" i="6" s="1"/>
  <c r="H4" i="6" s="1"/>
  <c r="I4" i="6" s="1"/>
  <c r="J4" i="6" s="1"/>
  <c r="K4" i="6" s="1"/>
  <c r="L4" i="6" s="1"/>
  <c r="M4" i="6" s="1"/>
  <c r="E4" i="2"/>
  <c r="F4" i="2" s="1"/>
  <c r="G4" i="2" s="1"/>
  <c r="H4" i="2" s="1"/>
  <c r="I4" i="2" s="1"/>
  <c r="EK12" i="6" l="1"/>
  <c r="FR12" i="6"/>
  <c r="GG12" i="6"/>
  <c r="CU9" i="6"/>
  <c r="DD10" i="6"/>
  <c r="EK11" i="6"/>
  <c r="ET11" i="6"/>
  <c r="FC9" i="6"/>
  <c r="FO9" i="6"/>
  <c r="GA12" i="6"/>
  <c r="DA9" i="6"/>
  <c r="DJ11" i="6"/>
  <c r="DM11" i="6"/>
  <c r="DS9" i="6"/>
  <c r="DV11" i="6"/>
  <c r="EB12" i="6"/>
  <c r="EE9" i="6"/>
  <c r="EN12" i="6"/>
  <c r="EW9" i="6"/>
  <c r="EZ12" i="6"/>
  <c r="FF11" i="6"/>
  <c r="FI9" i="6"/>
  <c r="FL10" i="6"/>
  <c r="FR11" i="6"/>
  <c r="FX12" i="6"/>
  <c r="GG11" i="6"/>
  <c r="CX11" i="6"/>
  <c r="DG9" i="6"/>
  <c r="DP12" i="6"/>
  <c r="DY11" i="6"/>
  <c r="EH11" i="6"/>
  <c r="EQ9" i="6"/>
  <c r="GD12" i="6"/>
  <c r="BW9" i="6"/>
  <c r="CC9" i="6"/>
  <c r="CR12" i="6"/>
  <c r="BZ11" i="6"/>
  <c r="CL11" i="6"/>
  <c r="CI9" i="6"/>
  <c r="BT12" i="6"/>
  <c r="CO11" i="6"/>
  <c r="CF9" i="6"/>
  <c r="FU11" i="6"/>
  <c r="DM10" i="6"/>
  <c r="EF9" i="6"/>
  <c r="EB9" i="6"/>
  <c r="ET9" i="6"/>
  <c r="DS12" i="6"/>
  <c r="DJ10" i="6"/>
  <c r="EH9" i="6"/>
  <c r="CF11" i="6"/>
  <c r="DV10" i="6"/>
  <c r="GD10" i="6"/>
  <c r="CI11" i="6"/>
  <c r="CR11" i="6"/>
  <c r="GG10" i="6"/>
  <c r="EZ11" i="6"/>
  <c r="BS10" i="6"/>
  <c r="FL11" i="6"/>
  <c r="FC11" i="6"/>
  <c r="DG12" i="6"/>
  <c r="DJ12" i="6"/>
  <c r="FF9" i="6"/>
  <c r="DV12" i="6"/>
  <c r="DV9" i="6"/>
  <c r="CX10" i="6"/>
  <c r="FR10" i="6"/>
  <c r="BT11" i="6"/>
  <c r="EN11" i="6"/>
  <c r="CU12" i="6"/>
  <c r="FF12" i="6"/>
  <c r="CV9" i="6"/>
  <c r="DF12" i="6"/>
  <c r="DT9" i="6"/>
  <c r="FP9" i="6"/>
  <c r="DA10" i="6"/>
  <c r="FU10" i="6"/>
  <c r="BW11" i="6"/>
  <c r="EQ11" i="6"/>
  <c r="CX12" i="6" a="1"/>
  <c r="CX12" i="6" s="1"/>
  <c r="FO12" i="6"/>
  <c r="EH10" i="6"/>
  <c r="FX11" i="6"/>
  <c r="GD9" i="6"/>
  <c r="EK10" i="6"/>
  <c r="DG11" i="6"/>
  <c r="GA11" i="6"/>
  <c r="EH12" i="6"/>
  <c r="DY10" i="6"/>
  <c r="FO11" i="6"/>
  <c r="FR9" i="6"/>
  <c r="DD11" i="6"/>
  <c r="EE12" i="6"/>
  <c r="BZ9" i="6"/>
  <c r="CC10" i="6"/>
  <c r="BZ12" i="6"/>
  <c r="CI12" i="6"/>
  <c r="CU11" i="6"/>
  <c r="BZ10" i="6"/>
  <c r="ET10" i="6"/>
  <c r="DP11" i="6"/>
  <c r="BW12" i="6"/>
  <c r="CL9" i="6"/>
  <c r="EW10" i="6"/>
  <c r="DS11" i="6"/>
  <c r="EQ12" i="6"/>
  <c r="CX9" i="6"/>
  <c r="CL10" i="6"/>
  <c r="FF10" i="6"/>
  <c r="EB11" i="6"/>
  <c r="ET12" i="6"/>
  <c r="DJ9" i="6"/>
  <c r="CO10" i="6"/>
  <c r="FI10" i="6"/>
  <c r="EE11" i="6"/>
  <c r="CL12" i="6"/>
  <c r="FC12" i="6"/>
  <c r="BY10" i="6"/>
  <c r="BY11" i="6"/>
  <c r="BY12" i="6"/>
  <c r="CG12" i="6"/>
  <c r="CG11" i="6"/>
  <c r="CG9" i="6"/>
  <c r="CG10" i="6"/>
  <c r="CP11" i="6"/>
  <c r="CP10" i="6"/>
  <c r="CP9" i="6"/>
  <c r="CP12" i="6"/>
  <c r="CW10" i="6"/>
  <c r="CW11" i="6"/>
  <c r="CW9" i="6"/>
  <c r="CW12" i="6"/>
  <c r="DE12" i="6"/>
  <c r="DE9" i="6"/>
  <c r="DE11" i="6"/>
  <c r="DE10" i="6"/>
  <c r="DN11" i="6"/>
  <c r="DN10" i="6"/>
  <c r="DN12" i="6"/>
  <c r="DN9" i="6"/>
  <c r="DU10" i="6"/>
  <c r="DU11" i="6"/>
  <c r="DU12" i="6"/>
  <c r="ED9" i="6"/>
  <c r="ED11" i="6"/>
  <c r="ED10" i="6"/>
  <c r="EM11" i="6"/>
  <c r="EM12" i="6"/>
  <c r="EM10" i="6"/>
  <c r="EM9" i="6"/>
  <c r="EU12" i="6"/>
  <c r="EU9" i="6"/>
  <c r="EU11" i="6"/>
  <c r="EU10" i="6"/>
  <c r="FB11" i="6"/>
  <c r="FB9" i="6"/>
  <c r="FB10" i="6"/>
  <c r="FM12" i="6"/>
  <c r="FM11" i="6"/>
  <c r="FM9" i="6"/>
  <c r="FM10" i="6"/>
  <c r="GE12" i="6"/>
  <c r="GE10" i="6"/>
  <c r="GE11" i="6"/>
  <c r="GE9" i="6"/>
  <c r="BV9" i="6"/>
  <c r="BV10" i="6"/>
  <c r="BV11" i="6"/>
  <c r="CE11" i="6"/>
  <c r="CE12" i="6"/>
  <c r="CE9" i="6"/>
  <c r="CE10" i="6"/>
  <c r="CK10" i="6"/>
  <c r="CK12" i="6"/>
  <c r="CK11" i="6"/>
  <c r="CT11" i="6"/>
  <c r="CT9" i="6"/>
  <c r="CT10" i="6"/>
  <c r="DB9" i="6"/>
  <c r="DB11" i="6"/>
  <c r="DB12" i="6"/>
  <c r="DB10" i="6"/>
  <c r="DK10" i="6"/>
  <c r="DK12" i="6"/>
  <c r="DK11" i="6"/>
  <c r="DK9" i="6"/>
  <c r="DR9" i="6"/>
  <c r="DR10" i="6"/>
  <c r="DR11" i="6"/>
  <c r="DZ11" i="6"/>
  <c r="DZ10" i="6"/>
  <c r="DZ12" i="6"/>
  <c r="DZ9" i="6"/>
  <c r="EI10" i="6"/>
  <c r="EI9" i="6"/>
  <c r="EI11" i="6"/>
  <c r="EI12" i="6"/>
  <c r="EP9" i="6"/>
  <c r="EP11" i="6"/>
  <c r="EP10" i="6"/>
  <c r="EY11" i="6"/>
  <c r="EY10" i="6"/>
  <c r="EY12" i="6"/>
  <c r="EY9" i="6"/>
  <c r="FG10" i="6"/>
  <c r="FG12" i="6"/>
  <c r="FG11" i="6"/>
  <c r="FG9" i="6"/>
  <c r="FT9" i="6"/>
  <c r="FT11" i="6"/>
  <c r="FT10" i="6"/>
  <c r="FT12" i="6"/>
  <c r="CK9" i="6"/>
  <c r="FB12" i="6"/>
  <c r="CA12" i="6"/>
  <c r="CA9" i="6"/>
  <c r="CA10" i="6"/>
  <c r="CA11" i="6"/>
  <c r="CJ10" i="6"/>
  <c r="CJ12" i="6"/>
  <c r="CJ11" i="6"/>
  <c r="CQ11" i="6"/>
  <c r="CQ10" i="6"/>
  <c r="CQ12" i="6"/>
  <c r="CQ9" i="6"/>
  <c r="CY9" i="6"/>
  <c r="CY10" i="6"/>
  <c r="CY11" i="6"/>
  <c r="CY12" i="6"/>
  <c r="DF9" i="6"/>
  <c r="DF10" i="6"/>
  <c r="DF11" i="6"/>
  <c r="DO11" i="6"/>
  <c r="DO12" i="6"/>
  <c r="DO10" i="6"/>
  <c r="DO9" i="6"/>
  <c r="DX12" i="6"/>
  <c r="DX9" i="6"/>
  <c r="DX10" i="6"/>
  <c r="DX11" i="6"/>
  <c r="EG10" i="6"/>
  <c r="EG9" i="6"/>
  <c r="EG11" i="6"/>
  <c r="EG12" i="6"/>
  <c r="ER11" i="6"/>
  <c r="ER10" i="6"/>
  <c r="ER12" i="6"/>
  <c r="FD10" i="6"/>
  <c r="FD12" i="6"/>
  <c r="FD11" i="6"/>
  <c r="FZ12" i="6"/>
  <c r="FZ9" i="6"/>
  <c r="FZ10" i="6"/>
  <c r="FZ11" i="6"/>
  <c r="CT12" i="6"/>
  <c r="BU12" i="6"/>
  <c r="BU9" i="6"/>
  <c r="BU11" i="6"/>
  <c r="BU10" i="6"/>
  <c r="CD11" i="6"/>
  <c r="CD10" i="6"/>
  <c r="CD12" i="6"/>
  <c r="CD9" i="6"/>
  <c r="CM9" i="6"/>
  <c r="CM12" i="6"/>
  <c r="CM11" i="6"/>
  <c r="CM10" i="6"/>
  <c r="CV10" i="6"/>
  <c r="CV11" i="6"/>
  <c r="CV12" i="6"/>
  <c r="DC11" i="6"/>
  <c r="DC10" i="6"/>
  <c r="DC12" i="6"/>
  <c r="DC9" i="6"/>
  <c r="DL12" i="6"/>
  <c r="DL9" i="6"/>
  <c r="DL11" i="6"/>
  <c r="DL10" i="6"/>
  <c r="DT10" i="6"/>
  <c r="DT11" i="6"/>
  <c r="DT12" i="6"/>
  <c r="EC12" i="6"/>
  <c r="EC11" i="6"/>
  <c r="EC9" i="6"/>
  <c r="EC10" i="6"/>
  <c r="EL11" i="6"/>
  <c r="EL9" i="6"/>
  <c r="EL12" i="6"/>
  <c r="EL10" i="6"/>
  <c r="EV9" i="6"/>
  <c r="EV10" i="6"/>
  <c r="EV12" i="6"/>
  <c r="EV11" i="6"/>
  <c r="FH9" i="6"/>
  <c r="FH11" i="6"/>
  <c r="FH12" i="6"/>
  <c r="FH10" i="6"/>
  <c r="FV11" i="6"/>
  <c r="FV12" i="6"/>
  <c r="FV9" i="6"/>
  <c r="FV10" i="6"/>
  <c r="BV12" i="6"/>
  <c r="BX10" i="6"/>
  <c r="BX11" i="6"/>
  <c r="BX12" i="6"/>
  <c r="CB10" i="6"/>
  <c r="CB11" i="6"/>
  <c r="CB12" i="6"/>
  <c r="CB9" i="6"/>
  <c r="CH9" i="6"/>
  <c r="CH10" i="6"/>
  <c r="CH11" i="6"/>
  <c r="CN9" i="6"/>
  <c r="CN11" i="6"/>
  <c r="CN12" i="6"/>
  <c r="CN10" i="6"/>
  <c r="CS12" i="6"/>
  <c r="CS9" i="6"/>
  <c r="CS10" i="6"/>
  <c r="CS11" i="6"/>
  <c r="CZ10" i="6"/>
  <c r="CZ11" i="6"/>
  <c r="CZ12" i="6"/>
  <c r="CZ9" i="6"/>
  <c r="DH11" i="6"/>
  <c r="DH12" i="6"/>
  <c r="DH10" i="6"/>
  <c r="DI10" i="6"/>
  <c r="DI9" i="6"/>
  <c r="DI11" i="6"/>
  <c r="DI12" i="6"/>
  <c r="DQ12" i="6"/>
  <c r="DQ9" i="6"/>
  <c r="DQ10" i="6"/>
  <c r="DQ11" i="6"/>
  <c r="DW12" i="6"/>
  <c r="DW9" i="6"/>
  <c r="DW10" i="6"/>
  <c r="DW11" i="6"/>
  <c r="EA11" i="6"/>
  <c r="EA12" i="6"/>
  <c r="EA9" i="6"/>
  <c r="EA10" i="6"/>
  <c r="EF10" i="6"/>
  <c r="EF11" i="6"/>
  <c r="EF12" i="6"/>
  <c r="EJ10" i="6"/>
  <c r="EJ11" i="6"/>
  <c r="EJ9" i="6"/>
  <c r="EJ12" i="6"/>
  <c r="EO12" i="6"/>
  <c r="EO9" i="6"/>
  <c r="EO10" i="6"/>
  <c r="EO11" i="6"/>
  <c r="ES10" i="6"/>
  <c r="ES9" i="6"/>
  <c r="ES11" i="6"/>
  <c r="ES12" i="6"/>
  <c r="EX11" i="6"/>
  <c r="EX9" i="6"/>
  <c r="EX10" i="6"/>
  <c r="EX12" i="6"/>
  <c r="FA12" i="6"/>
  <c r="FA9" i="6"/>
  <c r="FA11" i="6"/>
  <c r="FA10" i="6"/>
  <c r="FE10" i="6"/>
  <c r="FE11" i="6"/>
  <c r="FE12" i="6"/>
  <c r="FE9" i="6"/>
  <c r="FJ9" i="6"/>
  <c r="FJ11" i="6"/>
  <c r="FJ10" i="6"/>
  <c r="FJ12" i="6"/>
  <c r="FK11" i="6"/>
  <c r="FK12" i="6"/>
  <c r="FK9" i="6"/>
  <c r="FK10" i="6"/>
  <c r="FN9" i="6"/>
  <c r="FN10" i="6"/>
  <c r="FN11" i="6"/>
  <c r="FP11" i="6"/>
  <c r="FP12" i="6"/>
  <c r="FP10" i="6"/>
  <c r="FQ10" i="6"/>
  <c r="FQ11" i="6"/>
  <c r="FQ9" i="6"/>
  <c r="FQ12" i="6"/>
  <c r="FS9" i="6"/>
  <c r="FS11" i="6"/>
  <c r="FS12" i="6"/>
  <c r="FS10" i="6"/>
  <c r="FW11" i="6"/>
  <c r="FW10" i="6"/>
  <c r="FW9" i="6"/>
  <c r="FY12" i="6"/>
  <c r="FY9" i="6"/>
  <c r="FY10" i="6"/>
  <c r="FY11" i="6"/>
  <c r="GB10" i="6"/>
  <c r="GB11" i="6"/>
  <c r="GC10" i="6"/>
  <c r="GC9" i="6"/>
  <c r="GC11" i="6"/>
  <c r="GF10" i="6"/>
  <c r="GF11" i="6"/>
  <c r="GF9" i="6"/>
  <c r="GF12" i="6"/>
  <c r="CJ9" i="6"/>
  <c r="CH12" i="6"/>
  <c r="ED12" i="6"/>
  <c r="ER9" i="6"/>
  <c r="GB12" i="6"/>
  <c r="FD9" i="6"/>
  <c r="EP12" i="6"/>
  <c r="DH9" i="6"/>
  <c r="GB9" i="6"/>
  <c r="DU9" i="6"/>
  <c r="BX9" i="6"/>
  <c r="DR12" i="6"/>
  <c r="BY9" i="6"/>
  <c r="FN12" i="6"/>
  <c r="DM9" i="6"/>
  <c r="FU9" i="6"/>
  <c r="BT10" i="6"/>
  <c r="EB10" i="6"/>
  <c r="CC12" i="6"/>
  <c r="CO12" i="6"/>
  <c r="DA12" i="6"/>
  <c r="DM12" i="6"/>
  <c r="DY12" i="6"/>
  <c r="EW12" i="6"/>
  <c r="FI12" i="6"/>
  <c r="FU12" i="6"/>
  <c r="CO9" i="6"/>
  <c r="EK9" i="6"/>
  <c r="GG9" i="6"/>
  <c r="DP10" i="6"/>
  <c r="FX10" i="6"/>
  <c r="EZ9" i="6"/>
  <c r="FL9" i="6"/>
  <c r="FW12" i="6"/>
  <c r="GC12" i="6"/>
  <c r="DY9" i="6"/>
  <c r="CF10" i="6"/>
  <c r="EN10" i="6"/>
  <c r="GD11" i="6"/>
  <c r="CR9" i="6"/>
  <c r="FX9" i="6"/>
  <c r="BW10" i="6"/>
  <c r="CI10" i="6"/>
  <c r="CU10" i="6"/>
  <c r="DG10" i="6"/>
  <c r="DS10" i="6"/>
  <c r="EE10" i="6"/>
  <c r="EQ10" i="6"/>
  <c r="FC10" i="6"/>
  <c r="FO10" i="6"/>
  <c r="GA10" i="6"/>
  <c r="CC11" i="6"/>
  <c r="DA11" i="6"/>
  <c r="EW11" i="6"/>
  <c r="FI11" i="6"/>
  <c r="CR10" i="6"/>
  <c r="EZ10" i="6"/>
  <c r="BT9" i="6"/>
  <c r="DD9" i="6"/>
  <c r="DP9" i="6"/>
  <c r="EN9" i="6"/>
  <c r="CF12" i="6"/>
  <c r="DD12" i="6"/>
  <c r="FL12" i="6"/>
  <c r="GA9" i="6"/>
  <c r="BS9" i="6"/>
  <c r="BR12" i="6"/>
  <c r="BR11" i="6"/>
  <c r="BR10" i="6"/>
  <c r="BR9" i="6"/>
  <c r="BS12" i="6"/>
  <c r="BS11" i="6"/>
  <c r="BE6" i="2"/>
  <c r="AD365" i="2"/>
  <c r="AJ365" i="2"/>
  <c r="AQ365" i="2"/>
  <c r="AW365" i="2"/>
  <c r="W365" i="2"/>
  <c r="Q365" i="2"/>
  <c r="J365" i="2"/>
  <c r="D365" i="2"/>
  <c r="AJ362" i="2"/>
  <c r="AQ362" i="2"/>
  <c r="AW362" i="2"/>
  <c r="AD362" i="2"/>
  <c r="W362" i="2"/>
  <c r="Q362" i="2"/>
  <c r="J362" i="2"/>
  <c r="D362" i="2"/>
  <c r="AQ359" i="2"/>
  <c r="AW359" i="2"/>
  <c r="AJ359" i="2"/>
  <c r="AD359" i="2"/>
  <c r="W359" i="2"/>
  <c r="Q359" i="2"/>
  <c r="J359" i="2"/>
  <c r="D359" i="2"/>
  <c r="AW356" i="2"/>
  <c r="AQ356" i="2"/>
  <c r="AJ356" i="2"/>
  <c r="AD356" i="2"/>
  <c r="W356" i="2"/>
  <c r="Q356" i="2"/>
  <c r="J356" i="2"/>
  <c r="D356" i="2"/>
  <c r="AW353" i="2"/>
  <c r="AQ353" i="2"/>
  <c r="AJ353" i="2"/>
  <c r="AD353" i="2"/>
  <c r="W353" i="2"/>
  <c r="Q353" i="2"/>
  <c r="J353" i="2"/>
  <c r="D353" i="2"/>
  <c r="AW350" i="2"/>
  <c r="AQ350" i="2"/>
  <c r="AJ350" i="2"/>
  <c r="AD350" i="2"/>
  <c r="W350" i="2"/>
  <c r="Q350" i="2"/>
  <c r="J350" i="2"/>
  <c r="D350" i="2"/>
  <c r="AW347" i="2"/>
  <c r="AQ347" i="2"/>
  <c r="AJ347" i="2"/>
  <c r="AD347" i="2"/>
  <c r="W347" i="2"/>
  <c r="Q347" i="2"/>
  <c r="J347" i="2"/>
  <c r="D347" i="2"/>
  <c r="AW344" i="2"/>
  <c r="AQ344" i="2"/>
  <c r="AJ344" i="2"/>
  <c r="AD344" i="2"/>
  <c r="W344" i="2"/>
  <c r="Q344" i="2"/>
  <c r="J344" i="2"/>
  <c r="D344" i="2"/>
  <c r="D332" i="2"/>
  <c r="J332" i="2"/>
  <c r="Q332" i="2"/>
  <c r="W332" i="2"/>
  <c r="AD332" i="2"/>
  <c r="AJ332" i="2"/>
  <c r="AQ332" i="2"/>
  <c r="AW332" i="2"/>
  <c r="D335" i="2"/>
  <c r="J335" i="2"/>
  <c r="Q335" i="2"/>
  <c r="W335" i="2"/>
  <c r="AD335" i="2"/>
  <c r="AJ335" i="2"/>
  <c r="AQ335" i="2"/>
  <c r="AW335" i="2"/>
  <c r="D338" i="2"/>
  <c r="J338" i="2"/>
  <c r="Q338" i="2"/>
  <c r="W338" i="2"/>
  <c r="AD338" i="2"/>
  <c r="AJ338" i="2"/>
  <c r="AQ338" i="2"/>
  <c r="AW338" i="2"/>
  <c r="D341" i="2"/>
  <c r="J341" i="2"/>
  <c r="Q341" i="2"/>
  <c r="W341" i="2"/>
  <c r="AD341" i="2"/>
  <c r="AJ341" i="2"/>
  <c r="AQ341" i="2"/>
  <c r="AW341" i="2"/>
  <c r="D329" i="2"/>
  <c r="J329" i="2"/>
  <c r="Q329" i="2"/>
  <c r="W329" i="2"/>
  <c r="AD329" i="2"/>
  <c r="AJ329" i="2"/>
  <c r="AQ329" i="2"/>
  <c r="AW329" i="2"/>
  <c r="J326" i="2"/>
  <c r="Q326" i="2"/>
  <c r="W326" i="2"/>
  <c r="AD326" i="2"/>
  <c r="AJ326" i="2"/>
  <c r="AQ326" i="2"/>
  <c r="AW326" i="2"/>
  <c r="D326" i="2"/>
  <c r="Q323" i="2"/>
  <c r="W323" i="2"/>
  <c r="AD323" i="2"/>
  <c r="AJ323" i="2"/>
  <c r="AQ323" i="2"/>
  <c r="AW323" i="2"/>
  <c r="J323" i="2"/>
  <c r="D323" i="2"/>
  <c r="W320" i="2"/>
  <c r="AD320" i="2"/>
  <c r="AJ320" i="2"/>
  <c r="AQ320" i="2"/>
  <c r="AW320" i="2"/>
  <c r="Q320" i="2"/>
  <c r="J320" i="2"/>
  <c r="D320" i="2"/>
  <c r="AD317" i="2"/>
  <c r="AJ317" i="2"/>
  <c r="AQ317" i="2"/>
  <c r="AW317" i="2"/>
  <c r="W317" i="2"/>
  <c r="Q317" i="2"/>
  <c r="J317" i="2"/>
  <c r="D317" i="2"/>
  <c r="AJ314" i="2"/>
  <c r="AQ314" i="2"/>
  <c r="AW314" i="2"/>
  <c r="AD314" i="2"/>
  <c r="W314" i="2"/>
  <c r="Q314" i="2"/>
  <c r="J314" i="2"/>
  <c r="D314" i="2"/>
  <c r="AQ311" i="2"/>
  <c r="AW311" i="2"/>
  <c r="AJ311" i="2"/>
  <c r="AD311" i="2"/>
  <c r="W311" i="2"/>
  <c r="Q311" i="2"/>
  <c r="J311" i="2"/>
  <c r="D311" i="2"/>
  <c r="AW308" i="2"/>
  <c r="AQ308" i="2"/>
  <c r="AJ308" i="2"/>
  <c r="AD308" i="2"/>
  <c r="W308" i="2"/>
  <c r="Q308" i="2"/>
  <c r="J308" i="2"/>
  <c r="D308" i="2"/>
  <c r="AW305" i="2"/>
  <c r="AQ305" i="2"/>
  <c r="AJ305" i="2"/>
  <c r="AD305" i="2"/>
  <c r="W305" i="2"/>
  <c r="Q305" i="2"/>
  <c r="J305" i="2"/>
  <c r="D305" i="2"/>
  <c r="AW302" i="2"/>
  <c r="AQ302" i="2"/>
  <c r="AJ302" i="2"/>
  <c r="AD302" i="2"/>
  <c r="W302" i="2"/>
  <c r="Q302" i="2"/>
  <c r="J302" i="2"/>
  <c r="D302" i="2"/>
  <c r="AW299" i="2"/>
  <c r="AQ299" i="2"/>
  <c r="AJ299" i="2"/>
  <c r="AD299" i="2"/>
  <c r="W299" i="2"/>
  <c r="Q299" i="2"/>
  <c r="J299" i="2"/>
  <c r="D299" i="2"/>
  <c r="AW296" i="2"/>
  <c r="AQ296" i="2"/>
  <c r="AJ296" i="2"/>
  <c r="AD296" i="2"/>
  <c r="W296" i="2"/>
  <c r="Q296" i="2"/>
  <c r="J296" i="2"/>
  <c r="D296" i="2"/>
  <c r="D284" i="2"/>
  <c r="J284" i="2"/>
  <c r="Q284" i="2"/>
  <c r="W284" i="2"/>
  <c r="AD284" i="2"/>
  <c r="AJ284" i="2"/>
  <c r="AQ284" i="2"/>
  <c r="AW284" i="2"/>
  <c r="D287" i="2"/>
  <c r="J287" i="2"/>
  <c r="Q287" i="2"/>
  <c r="W287" i="2"/>
  <c r="AD287" i="2"/>
  <c r="AJ287" i="2"/>
  <c r="AQ287" i="2"/>
  <c r="AW287" i="2"/>
  <c r="D290" i="2"/>
  <c r="J290" i="2"/>
  <c r="Q290" i="2"/>
  <c r="W290" i="2"/>
  <c r="AD290" i="2"/>
  <c r="AJ290" i="2"/>
  <c r="AQ290" i="2"/>
  <c r="AW290" i="2"/>
  <c r="D293" i="2"/>
  <c r="J293" i="2"/>
  <c r="Q293" i="2"/>
  <c r="W293" i="2"/>
  <c r="AD293" i="2"/>
  <c r="AJ293" i="2"/>
  <c r="AQ293" i="2"/>
  <c r="AW293" i="2"/>
  <c r="D281" i="2"/>
  <c r="J281" i="2"/>
  <c r="Q281" i="2"/>
  <c r="W281" i="2"/>
  <c r="AD281" i="2"/>
  <c r="AJ281" i="2"/>
  <c r="AQ281" i="2"/>
  <c r="AW281" i="2"/>
  <c r="J278" i="2"/>
  <c r="Q278" i="2"/>
  <c r="W278" i="2"/>
  <c r="AD278" i="2"/>
  <c r="AJ278" i="2"/>
  <c r="AQ278" i="2"/>
  <c r="AW278" i="2"/>
  <c r="D278" i="2"/>
  <c r="Q275" i="2"/>
  <c r="W275" i="2"/>
  <c r="AD275" i="2"/>
  <c r="AJ275" i="2"/>
  <c r="AQ275" i="2"/>
  <c r="AW275" i="2"/>
  <c r="J275" i="2"/>
  <c r="D275" i="2"/>
  <c r="W272" i="2"/>
  <c r="AD272" i="2"/>
  <c r="AJ272" i="2"/>
  <c r="AQ272" i="2"/>
  <c r="AW272" i="2"/>
  <c r="Q272" i="2"/>
  <c r="J272" i="2"/>
  <c r="D272" i="2"/>
  <c r="AD269" i="2"/>
  <c r="AJ269" i="2"/>
  <c r="AQ269" i="2"/>
  <c r="AW269" i="2"/>
  <c r="W269" i="2"/>
  <c r="Q269" i="2"/>
  <c r="J269" i="2"/>
  <c r="D269" i="2"/>
  <c r="AJ266" i="2"/>
  <c r="AQ266" i="2"/>
  <c r="AW266" i="2"/>
  <c r="AD266" i="2"/>
  <c r="W266" i="2"/>
  <c r="Q266" i="2"/>
  <c r="J266" i="2"/>
  <c r="D266" i="2"/>
  <c r="AQ263" i="2"/>
  <c r="AW263" i="2"/>
  <c r="AJ263" i="2"/>
  <c r="AD263" i="2"/>
  <c r="W263" i="2"/>
  <c r="Q263" i="2"/>
  <c r="J263" i="2"/>
  <c r="D263" i="2"/>
  <c r="AW260" i="2"/>
  <c r="AQ260" i="2"/>
  <c r="AJ260" i="2"/>
  <c r="AD260" i="2"/>
  <c r="W260" i="2"/>
  <c r="Q260" i="2"/>
  <c r="J260" i="2"/>
  <c r="D260" i="2"/>
  <c r="AW257" i="2"/>
  <c r="AQ257" i="2"/>
  <c r="AJ257" i="2"/>
  <c r="AD257" i="2"/>
  <c r="W257" i="2"/>
  <c r="Q257" i="2"/>
  <c r="J257" i="2"/>
  <c r="D257" i="2"/>
  <c r="AW254" i="2"/>
  <c r="AQ254" i="2"/>
  <c r="AJ254" i="2"/>
  <c r="AD254" i="2"/>
  <c r="W254" i="2"/>
  <c r="Q254" i="2"/>
  <c r="J254" i="2"/>
  <c r="D254" i="2"/>
  <c r="AW251" i="2"/>
  <c r="AQ251" i="2"/>
  <c r="AJ251" i="2"/>
  <c r="AD251" i="2"/>
  <c r="W251" i="2"/>
  <c r="Q251" i="2"/>
  <c r="J251" i="2"/>
  <c r="D251" i="2"/>
  <c r="AW248" i="2"/>
  <c r="AQ248" i="2"/>
  <c r="AJ248" i="2"/>
  <c r="AD248" i="2"/>
  <c r="W248" i="2"/>
  <c r="Q248" i="2"/>
  <c r="J248" i="2"/>
  <c r="D248" i="2"/>
  <c r="D236" i="2"/>
  <c r="J236" i="2"/>
  <c r="Q236" i="2"/>
  <c r="W236" i="2"/>
  <c r="AD236" i="2"/>
  <c r="AJ236" i="2"/>
  <c r="AQ236" i="2"/>
  <c r="AW236" i="2"/>
  <c r="D239" i="2"/>
  <c r="J239" i="2"/>
  <c r="Q239" i="2"/>
  <c r="W239" i="2"/>
  <c r="AD239" i="2"/>
  <c r="AJ239" i="2"/>
  <c r="AQ239" i="2"/>
  <c r="AW239" i="2"/>
  <c r="D242" i="2"/>
  <c r="J242" i="2"/>
  <c r="Q242" i="2"/>
  <c r="W242" i="2"/>
  <c r="AD242" i="2"/>
  <c r="AJ242" i="2"/>
  <c r="AQ242" i="2"/>
  <c r="AW242" i="2"/>
  <c r="D245" i="2"/>
  <c r="J245" i="2"/>
  <c r="Q245" i="2"/>
  <c r="W245" i="2"/>
  <c r="AD245" i="2"/>
  <c r="AJ245" i="2"/>
  <c r="AQ245" i="2"/>
  <c r="AW245" i="2"/>
  <c r="D233" i="2"/>
  <c r="J233" i="2"/>
  <c r="Q233" i="2"/>
  <c r="W233" i="2"/>
  <c r="AD233" i="2"/>
  <c r="AJ233" i="2"/>
  <c r="AQ233" i="2"/>
  <c r="AW233" i="2"/>
  <c r="J230" i="2"/>
  <c r="Q230" i="2"/>
  <c r="W230" i="2"/>
  <c r="AD230" i="2"/>
  <c r="AJ230" i="2"/>
  <c r="AQ230" i="2"/>
  <c r="AW230" i="2"/>
  <c r="D230" i="2"/>
  <c r="Q227" i="2"/>
  <c r="W227" i="2"/>
  <c r="AD227" i="2"/>
  <c r="AJ227" i="2"/>
  <c r="AQ227" i="2"/>
  <c r="AW227" i="2"/>
  <c r="J227" i="2"/>
  <c r="D227" i="2"/>
  <c r="W224" i="2"/>
  <c r="AD224" i="2"/>
  <c r="AJ224" i="2"/>
  <c r="AQ224" i="2"/>
  <c r="AW224" i="2"/>
  <c r="Q224" i="2"/>
  <c r="J224" i="2"/>
  <c r="D224" i="2"/>
  <c r="AD221" i="2"/>
  <c r="AJ221" i="2"/>
  <c r="AQ221" i="2"/>
  <c r="AW221" i="2"/>
  <c r="W221" i="2"/>
  <c r="Q221" i="2"/>
  <c r="J221" i="2"/>
  <c r="D221" i="2"/>
  <c r="AJ218" i="2"/>
  <c r="AQ218" i="2"/>
  <c r="AW218" i="2"/>
  <c r="AD218" i="2"/>
  <c r="W218" i="2"/>
  <c r="Q218" i="2"/>
  <c r="J218" i="2"/>
  <c r="D218" i="2"/>
  <c r="AQ215" i="2"/>
  <c r="AW215" i="2"/>
  <c r="AJ215" i="2"/>
  <c r="AD215" i="2"/>
  <c r="W215" i="2"/>
  <c r="Q215" i="2"/>
  <c r="J215" i="2"/>
  <c r="D215" i="2"/>
  <c r="AW212" i="2"/>
  <c r="AQ212" i="2"/>
  <c r="AJ212" i="2"/>
  <c r="AD212" i="2"/>
  <c r="W212" i="2"/>
  <c r="Q212" i="2"/>
  <c r="J212" i="2"/>
  <c r="D212" i="2"/>
  <c r="AW209" i="2"/>
  <c r="AQ209" i="2"/>
  <c r="AJ209" i="2"/>
  <c r="AD209" i="2"/>
  <c r="W209" i="2"/>
  <c r="Q209" i="2"/>
  <c r="J209" i="2"/>
  <c r="D209" i="2"/>
  <c r="AW206" i="2"/>
  <c r="AQ206" i="2"/>
  <c r="AJ206" i="2"/>
  <c r="AD206" i="2"/>
  <c r="W206" i="2"/>
  <c r="Q206" i="2"/>
  <c r="J206" i="2"/>
  <c r="D206" i="2"/>
  <c r="AW203" i="2"/>
  <c r="AQ203" i="2"/>
  <c r="AJ203" i="2"/>
  <c r="AD203" i="2"/>
  <c r="W203" i="2"/>
  <c r="Q203" i="2"/>
  <c r="J203" i="2"/>
  <c r="D203" i="2"/>
  <c r="AW200" i="2"/>
  <c r="AQ200" i="2"/>
  <c r="AJ200" i="2"/>
  <c r="AD200" i="2"/>
  <c r="W200" i="2"/>
  <c r="Q200" i="2"/>
  <c r="J200" i="2"/>
  <c r="D200" i="2"/>
  <c r="D188" i="2"/>
  <c r="J188" i="2"/>
  <c r="Q188" i="2"/>
  <c r="W188" i="2"/>
  <c r="AD188" i="2"/>
  <c r="AJ188" i="2"/>
  <c r="AQ188" i="2"/>
  <c r="AW188" i="2"/>
  <c r="D191" i="2"/>
  <c r="J191" i="2"/>
  <c r="Q191" i="2"/>
  <c r="W191" i="2"/>
  <c r="AD191" i="2"/>
  <c r="AJ191" i="2"/>
  <c r="AQ191" i="2"/>
  <c r="AW191" i="2"/>
  <c r="D194" i="2"/>
  <c r="J194" i="2"/>
  <c r="Q194" i="2"/>
  <c r="W194" i="2"/>
  <c r="AD194" i="2"/>
  <c r="AJ194" i="2"/>
  <c r="AQ194" i="2"/>
  <c r="AW194" i="2"/>
  <c r="D197" i="2"/>
  <c r="J197" i="2"/>
  <c r="Q197" i="2"/>
  <c r="W197" i="2"/>
  <c r="AD197" i="2"/>
  <c r="AJ197" i="2"/>
  <c r="AQ197" i="2"/>
  <c r="AW197" i="2"/>
  <c r="D185" i="2"/>
  <c r="J185" i="2"/>
  <c r="Q185" i="2"/>
  <c r="W185" i="2"/>
  <c r="AD185" i="2"/>
  <c r="AJ185" i="2"/>
  <c r="AQ185" i="2"/>
  <c r="AW185" i="2"/>
  <c r="J182" i="2"/>
  <c r="Q182" i="2"/>
  <c r="W182" i="2"/>
  <c r="AD182" i="2"/>
  <c r="AJ182" i="2"/>
  <c r="AQ182" i="2"/>
  <c r="AW182" i="2"/>
  <c r="D182" i="2"/>
  <c r="Q179" i="2"/>
  <c r="W179" i="2"/>
  <c r="AD179" i="2"/>
  <c r="AJ179" i="2"/>
  <c r="AQ179" i="2"/>
  <c r="AW179" i="2"/>
  <c r="J179" i="2"/>
  <c r="D179" i="2"/>
  <c r="W176" i="2"/>
  <c r="AD176" i="2"/>
  <c r="AJ176" i="2"/>
  <c r="AQ176" i="2"/>
  <c r="AW176" i="2"/>
  <c r="Q176" i="2"/>
  <c r="J176" i="2"/>
  <c r="D176" i="2"/>
  <c r="AD173" i="2"/>
  <c r="AJ173" i="2"/>
  <c r="AQ173" i="2"/>
  <c r="AW173" i="2"/>
  <c r="W173" i="2"/>
  <c r="Q173" i="2"/>
  <c r="J173" i="2"/>
  <c r="D173" i="2"/>
  <c r="AJ170" i="2"/>
  <c r="AQ170" i="2"/>
  <c r="AW170" i="2"/>
  <c r="AD170" i="2"/>
  <c r="W170" i="2"/>
  <c r="Q170" i="2"/>
  <c r="J170" i="2"/>
  <c r="D170" i="2"/>
  <c r="AQ167" i="2"/>
  <c r="AW167" i="2"/>
  <c r="AJ167" i="2"/>
  <c r="AD167" i="2"/>
  <c r="W167" i="2"/>
  <c r="Q167" i="2"/>
  <c r="J167" i="2"/>
  <c r="D167" i="2"/>
  <c r="AW164" i="2"/>
  <c r="AQ164" i="2"/>
  <c r="AJ164" i="2"/>
  <c r="AD164" i="2"/>
  <c r="W164" i="2"/>
  <c r="Q164" i="2"/>
  <c r="J164" i="2"/>
  <c r="D164" i="2"/>
  <c r="AW161" i="2"/>
  <c r="AQ161" i="2"/>
  <c r="AJ161" i="2"/>
  <c r="AD161" i="2"/>
  <c r="W161" i="2"/>
  <c r="Q161" i="2"/>
  <c r="J161" i="2"/>
  <c r="D161" i="2"/>
  <c r="AW158" i="2"/>
  <c r="AQ158" i="2"/>
  <c r="AJ158" i="2"/>
  <c r="AD158" i="2"/>
  <c r="W158" i="2"/>
  <c r="Q158" i="2"/>
  <c r="J158" i="2"/>
  <c r="D158" i="2"/>
  <c r="AW155" i="2"/>
  <c r="AQ155" i="2"/>
  <c r="AJ155" i="2"/>
  <c r="AD155" i="2"/>
  <c r="W155" i="2"/>
  <c r="Q155" i="2"/>
  <c r="J155" i="2"/>
  <c r="D155" i="2"/>
  <c r="AW152" i="2"/>
  <c r="AQ152" i="2"/>
  <c r="AJ152" i="2"/>
  <c r="AD152" i="2"/>
  <c r="W152" i="2"/>
  <c r="Q152" i="2"/>
  <c r="J152" i="2"/>
  <c r="D152" i="2"/>
  <c r="D140" i="2"/>
  <c r="J140" i="2"/>
  <c r="Q140" i="2"/>
  <c r="W140" i="2"/>
  <c r="AD140" i="2"/>
  <c r="AJ140" i="2"/>
  <c r="AQ140" i="2"/>
  <c r="AW140" i="2"/>
  <c r="D143" i="2"/>
  <c r="J143" i="2"/>
  <c r="Q143" i="2"/>
  <c r="W143" i="2"/>
  <c r="AD143" i="2"/>
  <c r="AJ143" i="2"/>
  <c r="AQ143" i="2"/>
  <c r="AW143" i="2"/>
  <c r="D146" i="2"/>
  <c r="J146" i="2"/>
  <c r="Q146" i="2"/>
  <c r="W146" i="2"/>
  <c r="AD146" i="2"/>
  <c r="AJ146" i="2"/>
  <c r="AQ146" i="2"/>
  <c r="AW146" i="2"/>
  <c r="D149" i="2"/>
  <c r="J149" i="2"/>
  <c r="Q149" i="2"/>
  <c r="W149" i="2"/>
  <c r="AD149" i="2"/>
  <c r="AJ149" i="2"/>
  <c r="AQ149" i="2"/>
  <c r="AW149" i="2"/>
  <c r="D137" i="2"/>
  <c r="J137" i="2"/>
  <c r="Q137" i="2"/>
  <c r="W137" i="2"/>
  <c r="AD137" i="2"/>
  <c r="AJ137" i="2"/>
  <c r="AQ137" i="2"/>
  <c r="AW137" i="2"/>
  <c r="J134" i="2"/>
  <c r="Q134" i="2"/>
  <c r="W134" i="2"/>
  <c r="AD134" i="2"/>
  <c r="AJ134" i="2"/>
  <c r="AQ134" i="2"/>
  <c r="AW134" i="2"/>
  <c r="D134" i="2"/>
  <c r="Q131" i="2"/>
  <c r="W131" i="2"/>
  <c r="AD131" i="2"/>
  <c r="AJ131" i="2"/>
  <c r="AQ131" i="2"/>
  <c r="AW131" i="2"/>
  <c r="J131" i="2"/>
  <c r="D131" i="2"/>
  <c r="W128" i="2"/>
  <c r="AD128" i="2"/>
  <c r="AJ128" i="2"/>
  <c r="AQ128" i="2"/>
  <c r="AW128" i="2"/>
  <c r="Q128" i="2"/>
  <c r="J128" i="2"/>
  <c r="D128" i="2"/>
  <c r="AD125" i="2"/>
  <c r="AJ125" i="2"/>
  <c r="AQ125" i="2"/>
  <c r="AW125" i="2"/>
  <c r="W125" i="2"/>
  <c r="Q125" i="2"/>
  <c r="J125" i="2"/>
  <c r="D125" i="2"/>
  <c r="AJ122" i="2"/>
  <c r="AQ122" i="2"/>
  <c r="AW122" i="2"/>
  <c r="AD122" i="2"/>
  <c r="W122" i="2"/>
  <c r="Q122" i="2"/>
  <c r="J122" i="2"/>
  <c r="D122" i="2"/>
  <c r="AQ119" i="2"/>
  <c r="AW119" i="2"/>
  <c r="AJ119" i="2"/>
  <c r="AD119" i="2"/>
  <c r="W119" i="2"/>
  <c r="Q119" i="2"/>
  <c r="J119" i="2"/>
  <c r="D119" i="2"/>
  <c r="AW116" i="2"/>
  <c r="AQ116" i="2"/>
  <c r="AJ116" i="2"/>
  <c r="AD116" i="2"/>
  <c r="W116" i="2"/>
  <c r="Q116" i="2"/>
  <c r="J116" i="2"/>
  <c r="D116" i="2"/>
  <c r="AW113" i="2"/>
  <c r="AQ113" i="2"/>
  <c r="AJ113" i="2"/>
  <c r="AD113" i="2"/>
  <c r="W113" i="2"/>
  <c r="Q113" i="2"/>
  <c r="J113" i="2"/>
  <c r="D113" i="2"/>
  <c r="AW110" i="2"/>
  <c r="AQ110" i="2"/>
  <c r="AJ110" i="2"/>
  <c r="AD110" i="2"/>
  <c r="W110" i="2"/>
  <c r="Q110" i="2"/>
  <c r="J110" i="2"/>
  <c r="D110" i="2"/>
  <c r="AW107" i="2"/>
  <c r="AQ107" i="2"/>
  <c r="AJ107" i="2"/>
  <c r="AD107" i="2"/>
  <c r="W107" i="2"/>
  <c r="Q107" i="2"/>
  <c r="J107" i="2"/>
  <c r="D107" i="2"/>
  <c r="AW104" i="2"/>
  <c r="AQ104" i="2"/>
  <c r="AJ104" i="2"/>
  <c r="AD104" i="2"/>
  <c r="W104" i="2"/>
  <c r="Q104" i="2"/>
  <c r="J104" i="2"/>
  <c r="D104" i="2"/>
  <c r="D92" i="2"/>
  <c r="J92" i="2"/>
  <c r="Q92" i="2"/>
  <c r="W92" i="2"/>
  <c r="AD92" i="2"/>
  <c r="AJ92" i="2"/>
  <c r="AQ92" i="2"/>
  <c r="AW92" i="2"/>
  <c r="D95" i="2"/>
  <c r="J95" i="2"/>
  <c r="Q95" i="2"/>
  <c r="W95" i="2"/>
  <c r="AD95" i="2"/>
  <c r="AJ95" i="2"/>
  <c r="AQ95" i="2"/>
  <c r="AW95" i="2"/>
  <c r="D98" i="2"/>
  <c r="J98" i="2"/>
  <c r="Q98" i="2"/>
  <c r="W98" i="2"/>
  <c r="AD98" i="2"/>
  <c r="AJ98" i="2"/>
  <c r="AQ98" i="2"/>
  <c r="AW98" i="2"/>
  <c r="D101" i="2"/>
  <c r="J101" i="2"/>
  <c r="Q101" i="2"/>
  <c r="W101" i="2"/>
  <c r="AD101" i="2"/>
  <c r="AJ101" i="2"/>
  <c r="AQ101" i="2"/>
  <c r="AW101" i="2"/>
  <c r="D89" i="2"/>
  <c r="J89" i="2"/>
  <c r="Q89" i="2"/>
  <c r="W89" i="2"/>
  <c r="AD89" i="2"/>
  <c r="AJ89" i="2"/>
  <c r="AQ89" i="2"/>
  <c r="AW89" i="2"/>
  <c r="J86" i="2"/>
  <c r="Q86" i="2"/>
  <c r="W86" i="2"/>
  <c r="AD86" i="2"/>
  <c r="AJ86" i="2"/>
  <c r="AQ86" i="2"/>
  <c r="AW86" i="2"/>
  <c r="D86" i="2"/>
  <c r="Q83" i="2"/>
  <c r="W83" i="2"/>
  <c r="AD83" i="2"/>
  <c r="AJ83" i="2"/>
  <c r="AQ83" i="2"/>
  <c r="AW83" i="2"/>
  <c r="J83" i="2"/>
  <c r="D83" i="2"/>
  <c r="W80" i="2"/>
  <c r="AD80" i="2"/>
  <c r="AJ80" i="2"/>
  <c r="AQ80" i="2"/>
  <c r="AW80" i="2"/>
  <c r="Q80" i="2"/>
  <c r="J80" i="2"/>
  <c r="D80" i="2"/>
  <c r="AD77" i="2"/>
  <c r="AJ77" i="2"/>
  <c r="AQ77" i="2"/>
  <c r="AW77" i="2"/>
  <c r="W77" i="2"/>
  <c r="Q77" i="2"/>
  <c r="J77" i="2"/>
  <c r="D77" i="2"/>
  <c r="AJ74" i="2"/>
  <c r="AQ74" i="2"/>
  <c r="AW74" i="2"/>
  <c r="AD74" i="2"/>
  <c r="W74" i="2"/>
  <c r="Q74" i="2"/>
  <c r="J74" i="2"/>
  <c r="D74" i="2"/>
  <c r="AQ71" i="2"/>
  <c r="AW71" i="2"/>
  <c r="AJ71" i="2"/>
  <c r="AD71" i="2"/>
  <c r="W71" i="2"/>
  <c r="Q71" i="2"/>
  <c r="J71" i="2"/>
  <c r="D71" i="2"/>
  <c r="AW68" i="2"/>
  <c r="AQ68" i="2"/>
  <c r="AJ68" i="2"/>
  <c r="AD68" i="2"/>
  <c r="W68" i="2"/>
  <c r="Q68" i="2"/>
  <c r="J68" i="2"/>
  <c r="D68" i="2"/>
  <c r="AW65" i="2"/>
  <c r="AQ65" i="2"/>
  <c r="AJ65" i="2"/>
  <c r="AD65" i="2"/>
  <c r="W65" i="2"/>
  <c r="Q65" i="2"/>
  <c r="J65" i="2"/>
  <c r="D65" i="2"/>
  <c r="AW62" i="2"/>
  <c r="AQ62" i="2"/>
  <c r="AJ62" i="2"/>
  <c r="AD62" i="2"/>
  <c r="W62" i="2"/>
  <c r="Q62" i="2"/>
  <c r="J62" i="2"/>
  <c r="D62" i="2"/>
  <c r="AW59" i="2"/>
  <c r="AQ59" i="2"/>
  <c r="AJ59" i="2"/>
  <c r="AD59" i="2"/>
  <c r="W59" i="2"/>
  <c r="Q59" i="2"/>
  <c r="J59" i="2"/>
  <c r="D59" i="2"/>
  <c r="AW56" i="2"/>
  <c r="AQ56" i="2"/>
  <c r="AJ56" i="2"/>
  <c r="AD56" i="2"/>
  <c r="W56" i="2"/>
  <c r="Q56" i="2"/>
  <c r="J56" i="2"/>
  <c r="D56" i="2"/>
  <c r="AJ53" i="2"/>
  <c r="AQ53" i="2"/>
  <c r="AW53" i="2"/>
  <c r="AD53" i="2"/>
  <c r="W53" i="2"/>
  <c r="Q53" i="2"/>
  <c r="J53" i="2"/>
  <c r="D53" i="2"/>
  <c r="AJ50" i="2"/>
  <c r="AQ50" i="2"/>
  <c r="AW50" i="2"/>
  <c r="AD50" i="2"/>
  <c r="W50" i="2"/>
  <c r="Q50" i="2"/>
  <c r="J50" i="2"/>
  <c r="D50" i="2"/>
  <c r="AQ47" i="2"/>
  <c r="AW47" i="2"/>
  <c r="AJ47" i="2"/>
  <c r="AD47" i="2"/>
  <c r="W47" i="2"/>
  <c r="Q47" i="2"/>
  <c r="J47" i="2"/>
  <c r="D47" i="2"/>
  <c r="AW44" i="2"/>
  <c r="AQ44" i="2"/>
  <c r="AJ44" i="2"/>
  <c r="AD44" i="2"/>
  <c r="W44" i="2"/>
  <c r="Q44" i="2"/>
  <c r="J44" i="2"/>
  <c r="D44" i="2"/>
  <c r="AW41" i="2"/>
  <c r="AQ41" i="2"/>
  <c r="AJ41" i="2"/>
  <c r="AD41" i="2"/>
  <c r="W41" i="2"/>
  <c r="Q41" i="2"/>
  <c r="J41" i="2"/>
  <c r="D41" i="2"/>
  <c r="AW38" i="2"/>
  <c r="AQ38" i="2"/>
  <c r="AJ38" i="2"/>
  <c r="AD38" i="2"/>
  <c r="W38" i="2"/>
  <c r="Q38" i="2"/>
  <c r="J38" i="2"/>
  <c r="D38" i="2"/>
  <c r="AW35" i="2"/>
  <c r="AQ35" i="2"/>
  <c r="AJ35" i="2"/>
  <c r="AD35" i="2"/>
  <c r="W35" i="2"/>
  <c r="Q35" i="2"/>
  <c r="J35" i="2"/>
  <c r="D35" i="2"/>
  <c r="AW32" i="2"/>
  <c r="AQ32" i="2"/>
  <c r="AJ32" i="2"/>
  <c r="AD32" i="2"/>
  <c r="W32" i="2"/>
  <c r="Q32" i="2"/>
  <c r="J32" i="2"/>
  <c r="D32" i="2"/>
  <c r="AW29" i="2"/>
  <c r="AQ29" i="2"/>
  <c r="AJ29" i="2"/>
  <c r="AD29" i="2"/>
  <c r="W29" i="2"/>
  <c r="Q29" i="2"/>
  <c r="J29" i="2"/>
  <c r="D29" i="2"/>
  <c r="AW26" i="2"/>
  <c r="AQ26" i="2"/>
  <c r="AJ26" i="2"/>
  <c r="AD26" i="2"/>
  <c r="W26" i="2"/>
  <c r="Q26" i="2"/>
  <c r="J26" i="2"/>
  <c r="D26" i="2"/>
  <c r="D23" i="2"/>
  <c r="J23" i="2"/>
  <c r="Q23" i="2"/>
  <c r="W23" i="2"/>
  <c r="AD23" i="2"/>
  <c r="AJ23" i="2"/>
  <c r="AQ23" i="2"/>
  <c r="AW23" i="2"/>
  <c r="D20" i="2"/>
  <c r="J20" i="2"/>
  <c r="Q20" i="2"/>
  <c r="W20" i="2"/>
  <c r="AD20" i="2"/>
  <c r="AJ20" i="2"/>
  <c r="AQ20" i="2"/>
  <c r="AW20" i="2"/>
  <c r="AW17" i="2"/>
  <c r="AQ17" i="2"/>
  <c r="AJ17" i="2"/>
  <c r="AD17" i="2"/>
  <c r="W17" i="2"/>
  <c r="Q17" i="2"/>
  <c r="J17" i="2"/>
  <c r="D17" i="2"/>
  <c r="AW14" i="2"/>
  <c r="AQ14" i="2"/>
  <c r="AJ14" i="2"/>
  <c r="AD14" i="2"/>
  <c r="W14" i="2"/>
  <c r="Q14" i="2"/>
  <c r="J14" i="2"/>
  <c r="D14" i="2"/>
  <c r="AW11" i="2"/>
  <c r="AQ11" i="2"/>
  <c r="AJ11" i="2"/>
  <c r="AD11" i="2"/>
  <c r="W11" i="2"/>
  <c r="Q11" i="2"/>
  <c r="J11" i="2"/>
  <c r="D11" i="2"/>
  <c r="Q8" i="2"/>
  <c r="W8" i="2"/>
  <c r="AD8" i="2"/>
  <c r="AJ8" i="2"/>
  <c r="AQ8" i="2"/>
  <c r="AW8" i="2"/>
  <c r="J8" i="2"/>
  <c r="D8" i="2"/>
  <c r="BE45" i="2"/>
  <c r="BE48" i="2"/>
  <c r="BE51" i="2"/>
  <c r="BE54" i="2"/>
  <c r="BE57" i="2"/>
  <c r="BE60" i="2"/>
  <c r="BE63" i="2"/>
  <c r="BE66" i="2"/>
  <c r="BE69" i="2"/>
  <c r="BE72" i="2"/>
  <c r="BE75" i="2"/>
  <c r="BE78" i="2"/>
  <c r="BE81" i="2"/>
  <c r="BE84" i="2"/>
  <c r="BE87" i="2"/>
  <c r="BE90" i="2"/>
  <c r="BE93" i="2"/>
  <c r="BE96" i="2"/>
  <c r="BE99" i="2"/>
  <c r="BE102" i="2"/>
  <c r="BE105" i="2"/>
  <c r="BE108" i="2"/>
  <c r="BE111" i="2"/>
  <c r="BE114" i="2"/>
  <c r="BE117" i="2"/>
  <c r="BE120" i="2"/>
  <c r="BE123" i="2"/>
  <c r="BE126" i="2"/>
  <c r="BE129" i="2"/>
  <c r="BE132" i="2"/>
  <c r="BE135" i="2"/>
  <c r="BE138" i="2"/>
  <c r="BE141" i="2"/>
  <c r="BE144" i="2"/>
  <c r="BE147" i="2"/>
  <c r="BE150" i="2"/>
  <c r="BE153" i="2"/>
  <c r="BE156" i="2"/>
  <c r="BE159" i="2"/>
  <c r="BE162" i="2"/>
  <c r="BE165" i="2"/>
  <c r="BE168" i="2"/>
  <c r="BE171" i="2"/>
  <c r="BE174" i="2"/>
  <c r="BE177" i="2"/>
  <c r="BE180" i="2"/>
  <c r="BE183" i="2"/>
  <c r="BE186" i="2"/>
  <c r="BE189" i="2"/>
  <c r="BE192" i="2"/>
  <c r="BE195" i="2"/>
  <c r="BE198" i="2"/>
  <c r="BE201" i="2"/>
  <c r="BE204" i="2"/>
  <c r="BE207" i="2"/>
  <c r="BE210" i="2"/>
  <c r="BE213" i="2"/>
  <c r="BE216" i="2"/>
  <c r="BE219" i="2"/>
  <c r="BE222" i="2"/>
  <c r="BE225" i="2"/>
  <c r="BE228" i="2"/>
  <c r="BE231" i="2"/>
  <c r="BE234" i="2"/>
  <c r="BE237" i="2"/>
  <c r="BE240" i="2"/>
  <c r="BE243" i="2"/>
  <c r="BE246" i="2"/>
  <c r="BE249" i="2"/>
  <c r="BE252" i="2"/>
  <c r="BE255" i="2"/>
  <c r="BE258" i="2"/>
  <c r="BE261" i="2"/>
  <c r="BE264" i="2"/>
  <c r="BE267" i="2"/>
  <c r="BE270" i="2"/>
  <c r="BE273" i="2"/>
  <c r="BE276" i="2"/>
  <c r="BE279" i="2"/>
  <c r="BE282" i="2"/>
  <c r="BE285" i="2"/>
  <c r="BE288" i="2"/>
  <c r="BE291" i="2"/>
  <c r="BE294" i="2"/>
  <c r="BE297" i="2"/>
  <c r="BE300" i="2"/>
  <c r="BE303" i="2"/>
  <c r="BE306" i="2"/>
  <c r="BE309" i="2"/>
  <c r="BE312" i="2"/>
  <c r="BE315" i="2"/>
  <c r="BE318" i="2"/>
  <c r="BE321" i="2"/>
  <c r="BE324" i="2"/>
  <c r="BE327" i="2"/>
  <c r="BE330" i="2"/>
  <c r="BE333" i="2"/>
  <c r="BE336" i="2"/>
  <c r="BE339" i="2"/>
  <c r="BE342" i="2"/>
  <c r="BE345" i="2"/>
  <c r="BE348" i="2"/>
  <c r="BE351" i="2"/>
  <c r="BE354" i="2"/>
  <c r="BE357" i="2"/>
  <c r="BE360" i="2"/>
  <c r="BE363" i="2"/>
  <c r="BE42" i="2"/>
  <c r="BE39" i="2"/>
  <c r="BE36" i="2"/>
  <c r="BE33" i="2"/>
  <c r="BE30" i="2"/>
  <c r="BE27" i="2"/>
  <c r="BE24" i="2"/>
  <c r="BE21" i="2"/>
  <c r="BE18" i="2"/>
  <c r="BE15" i="2"/>
  <c r="BE12" i="2"/>
  <c r="BE9" i="2"/>
  <c r="FR13" i="6" l="1"/>
  <c r="BD318" i="6" s="1"/>
  <c r="EK13" i="6"/>
  <c r="BD219" i="6" s="1"/>
  <c r="DZ13" i="6"/>
  <c r="BD186" i="6" s="1"/>
  <c r="ES13" i="6"/>
  <c r="BD243" i="6" s="1"/>
  <c r="DU13" i="6"/>
  <c r="BD171" i="6" s="1"/>
  <c r="DG13" i="6"/>
  <c r="BD129" i="6" s="1"/>
  <c r="FE13" i="6"/>
  <c r="BD279" i="6" s="1"/>
  <c r="CH13" i="6"/>
  <c r="BD54" i="6" s="1"/>
  <c r="DC13" i="6"/>
  <c r="BD117" i="6" s="1"/>
  <c r="CD13" i="6"/>
  <c r="BD42" i="6" s="1"/>
  <c r="EH13" i="6"/>
  <c r="BD210" i="6" s="1"/>
  <c r="DA13" i="6"/>
  <c r="BD111" i="6" s="1"/>
  <c r="ER13" i="6"/>
  <c r="BD240" i="6" s="1"/>
  <c r="CG13" i="6"/>
  <c r="BD51" i="6" s="1"/>
  <c r="DJ13" i="6"/>
  <c r="BD138" i="6" s="1"/>
  <c r="FC13" i="6"/>
  <c r="BD273" i="6" s="1"/>
  <c r="FQ13" i="6"/>
  <c r="BD315" i="6" s="1"/>
  <c r="ET13" i="6"/>
  <c r="BD246" i="6" s="1"/>
  <c r="BZ13" i="6"/>
  <c r="BD30" i="6" s="1"/>
  <c r="FF13" i="6"/>
  <c r="BD282" i="6" s="1"/>
  <c r="EQ13" i="6"/>
  <c r="BD237" i="6" s="1"/>
  <c r="FN13" i="6"/>
  <c r="BD306" i="6" s="1"/>
  <c r="EV13" i="6"/>
  <c r="BD252" i="6" s="1"/>
  <c r="DF13" i="6"/>
  <c r="BD126" i="6" s="1"/>
  <c r="EE13" i="6"/>
  <c r="BD201" i="6" s="1"/>
  <c r="DS13" i="6"/>
  <c r="BD165" i="6" s="1"/>
  <c r="CZ13" i="6"/>
  <c r="BD108" i="6" s="1"/>
  <c r="EY13" i="6"/>
  <c r="BD261" i="6" s="1"/>
  <c r="CL13" i="6"/>
  <c r="BD66" i="6" s="1"/>
  <c r="GD13" i="6"/>
  <c r="BD354" i="6" s="1"/>
  <c r="GG13" i="6"/>
  <c r="BD363" i="6" s="1"/>
  <c r="FL13" i="6"/>
  <c r="BD300" i="6" s="1"/>
  <c r="CX13" i="6"/>
  <c r="BD102" i="6" s="1"/>
  <c r="CC13" i="6"/>
  <c r="BD39" i="6" s="1"/>
  <c r="EI13" i="6"/>
  <c r="BD213" i="6" s="1"/>
  <c r="DE13" i="6"/>
  <c r="BD123" i="6" s="1"/>
  <c r="CJ13" i="6"/>
  <c r="BD60" i="6" s="1"/>
  <c r="CM13" i="6"/>
  <c r="BD69" i="6" s="1"/>
  <c r="FI13" i="6"/>
  <c r="BD291" i="6" s="1"/>
  <c r="DX13" i="6"/>
  <c r="BD180" i="6" s="1"/>
  <c r="BW13" i="6"/>
  <c r="BD21" i="6" s="1"/>
  <c r="DQ13" i="6"/>
  <c r="BD159" i="6" s="1"/>
  <c r="CT13" i="6"/>
  <c r="BD90" i="6" s="1"/>
  <c r="FO13" i="6"/>
  <c r="BD309" i="6" s="1"/>
  <c r="GF13" i="6"/>
  <c r="BD360" i="6" s="1"/>
  <c r="DH13" i="6"/>
  <c r="BD132" i="6" s="1"/>
  <c r="EF13" i="6"/>
  <c r="BD204" i="6" s="1"/>
  <c r="FZ13" i="6"/>
  <c r="BD342" i="6" s="1"/>
  <c r="ED13" i="6"/>
  <c r="BD198" i="6" s="1"/>
  <c r="CI13" i="6"/>
  <c r="BD57" i="6" s="1"/>
  <c r="GC13" i="6"/>
  <c r="BD351" i="6" s="1"/>
  <c r="DR13" i="6"/>
  <c r="BD162" i="6" s="1"/>
  <c r="DL13" i="6"/>
  <c r="BD144" i="6" s="1"/>
  <c r="CU13" i="6"/>
  <c r="BD93" i="6" s="1"/>
  <c r="FW13" i="6"/>
  <c r="BD333" i="6" s="1"/>
  <c r="CO13" i="6"/>
  <c r="BD75" i="6" s="1"/>
  <c r="FU13" i="6"/>
  <c r="BD327" i="6" s="1"/>
  <c r="EA13" i="6"/>
  <c r="BD189" i="6" s="1"/>
  <c r="DK13" i="6"/>
  <c r="BD141" i="6" s="1"/>
  <c r="EM13" i="6"/>
  <c r="BD225" i="6" s="1"/>
  <c r="BV13" i="6"/>
  <c r="BD18" i="6" s="1"/>
  <c r="FJ13" i="6"/>
  <c r="BD294" i="6" s="1"/>
  <c r="GA13" i="6"/>
  <c r="BD345" i="6" s="1"/>
  <c r="DV13" i="6"/>
  <c r="BD174" i="6" s="1"/>
  <c r="DT13" i="6"/>
  <c r="BD168" i="6" s="1"/>
  <c r="FP13" i="6"/>
  <c r="BD312" i="6" s="1"/>
  <c r="FV13" i="6"/>
  <c r="BD330" i="6" s="1"/>
  <c r="EW13" i="6"/>
  <c r="BD255" i="6" s="1"/>
  <c r="DB13" i="6"/>
  <c r="BD114" i="6" s="1"/>
  <c r="BY13" i="6"/>
  <c r="BD27" i="6" s="1"/>
  <c r="FY13" i="6"/>
  <c r="BD339" i="6" s="1"/>
  <c r="EX13" i="6"/>
  <c r="BD258" i="6" s="1"/>
  <c r="EJ13" i="6"/>
  <c r="BD216" i="6" s="1"/>
  <c r="CN13" i="6"/>
  <c r="BD72" i="6" s="1"/>
  <c r="EL13" i="6"/>
  <c r="BD222" i="6" s="1"/>
  <c r="CY13" i="6"/>
  <c r="BD105" i="6" s="1"/>
  <c r="CA13" i="6"/>
  <c r="BD33" i="6" s="1"/>
  <c r="FB13" i="6"/>
  <c r="BD270" i="6" s="1"/>
  <c r="EB13" i="6"/>
  <c r="BD192" i="6" s="1"/>
  <c r="EU13" i="6"/>
  <c r="BD249" i="6" s="1"/>
  <c r="EN13" i="6"/>
  <c r="BD228" i="6" s="1"/>
  <c r="GE13" i="6"/>
  <c r="BD357" i="6" s="1"/>
  <c r="CP13" i="6"/>
  <c r="BD78" i="6" s="1"/>
  <c r="DP13" i="6"/>
  <c r="BD156" i="6" s="1"/>
  <c r="FD13" i="6"/>
  <c r="BD276" i="6" s="1"/>
  <c r="CS13" i="6"/>
  <c r="BD87" i="6" s="1"/>
  <c r="CB13" i="6"/>
  <c r="BD36" i="6" s="1"/>
  <c r="FH13" i="6"/>
  <c r="BD288" i="6" s="1"/>
  <c r="EC13" i="6"/>
  <c r="BD195" i="6" s="1"/>
  <c r="CV13" i="6"/>
  <c r="BD96" i="6" s="1"/>
  <c r="CQ13" i="6"/>
  <c r="BD81" i="6" s="1"/>
  <c r="EP13" i="6"/>
  <c r="BD234" i="6" s="1"/>
  <c r="DN13" i="6"/>
  <c r="BD150" i="6" s="1"/>
  <c r="DD13" i="6"/>
  <c r="BD120" i="6" s="1"/>
  <c r="CF13" i="6"/>
  <c r="BD48" i="6" s="1"/>
  <c r="DM13" i="6"/>
  <c r="BD147" i="6" s="1"/>
  <c r="FS13" i="6"/>
  <c r="BD321" i="6" s="1"/>
  <c r="FK13" i="6"/>
  <c r="BD297" i="6" s="1"/>
  <c r="DI13" i="6"/>
  <c r="BD135" i="6" s="1"/>
  <c r="BX13" i="6"/>
  <c r="BD24" i="6" s="1"/>
  <c r="BU13" i="6"/>
  <c r="BD15" i="6" s="1"/>
  <c r="DO13" i="6"/>
  <c r="BD153" i="6" s="1"/>
  <c r="FT13" i="6"/>
  <c r="BD324" i="6" s="1"/>
  <c r="CK13" i="6"/>
  <c r="BD63" i="6" s="1"/>
  <c r="BT13" i="6"/>
  <c r="BD12" i="6" s="1"/>
  <c r="DY13" i="6"/>
  <c r="BD183" i="6" s="1"/>
  <c r="GB13" i="6"/>
  <c r="BD348" i="6" s="1"/>
  <c r="FA13" i="6"/>
  <c r="BD267" i="6" s="1"/>
  <c r="EO13" i="6"/>
  <c r="BD231" i="6" s="1"/>
  <c r="FG13" i="6"/>
  <c r="BD285" i="6" s="1"/>
  <c r="FM13" i="6"/>
  <c r="BD303" i="6" s="1"/>
  <c r="CW13" i="6"/>
  <c r="BD99" i="6" s="1"/>
  <c r="DW13" i="6"/>
  <c r="BD177" i="6" s="1"/>
  <c r="EG13" i="6"/>
  <c r="BD207" i="6" s="1"/>
  <c r="CE13" i="6"/>
  <c r="BD45" i="6" s="1"/>
  <c r="EZ13" i="6"/>
  <c r="BD264" i="6" s="1"/>
  <c r="BR13" i="6"/>
  <c r="BD6" i="6" s="1"/>
  <c r="FX13" i="6"/>
  <c r="BD336" i="6" s="1"/>
  <c r="CR13" i="6"/>
  <c r="BD84" i="6" s="1"/>
  <c r="BS13" i="6"/>
  <c r="BD9" i="6" s="1"/>
  <c r="FV10" i="2"/>
  <c r="FX9" i="2"/>
  <c r="FY12" i="2"/>
  <c r="EX9" i="2"/>
  <c r="FY11" i="2"/>
  <c r="FX10" i="2"/>
  <c r="FX11" i="2"/>
  <c r="FX12" i="2"/>
  <c r="CX12" i="2" a="1"/>
  <c r="CX12" i="2" s="1"/>
  <c r="BS9" i="2"/>
  <c r="GA12" i="2"/>
  <c r="FW12" i="2"/>
  <c r="FV12" i="2"/>
  <c r="FU12" i="2"/>
  <c r="GF9" i="2"/>
  <c r="GE12" i="2"/>
  <c r="GD9" i="2"/>
  <c r="GB9" i="2"/>
  <c r="FZ12" i="2"/>
  <c r="BT11" i="2"/>
  <c r="FW9" i="2"/>
  <c r="GD12" i="2"/>
  <c r="GC12" i="2"/>
  <c r="GF12" i="2"/>
  <c r="GB12" i="2"/>
  <c r="FB10" i="2"/>
  <c r="EH10" i="2"/>
  <c r="EF10" i="2"/>
  <c r="ED10" i="2"/>
  <c r="DO9" i="2"/>
  <c r="DM9" i="2"/>
  <c r="DK9" i="2"/>
  <c r="BT10" i="2"/>
  <c r="GG12" i="2"/>
  <c r="DU12" i="2"/>
  <c r="DQ12" i="2"/>
  <c r="DO10" i="2"/>
  <c r="DM10" i="2"/>
  <c r="DK10" i="2"/>
  <c r="FQ12" i="2"/>
  <c r="FM12" i="2"/>
  <c r="FI12" i="2"/>
  <c r="FH10" i="2"/>
  <c r="FF10" i="2"/>
  <c r="FE12" i="2"/>
  <c r="FD10" i="2"/>
  <c r="FA12" i="2"/>
  <c r="EZ10" i="2"/>
  <c r="EW12" i="2"/>
  <c r="ES12" i="2"/>
  <c r="EO9" i="2"/>
  <c r="EN11" i="2"/>
  <c r="EK11" i="2"/>
  <c r="EJ10" i="2"/>
  <c r="EI12" i="2"/>
  <c r="EG12" i="2"/>
  <c r="EC12" i="2"/>
  <c r="DY11" i="2"/>
  <c r="FZ9" i="2"/>
  <c r="EF11" i="2"/>
  <c r="ED11" i="2"/>
  <c r="FU9" i="2"/>
  <c r="FW10" i="2"/>
  <c r="FZ10" i="2"/>
  <c r="GB10" i="2"/>
  <c r="GD10" i="2"/>
  <c r="GF10" i="2"/>
  <c r="EZ12" i="2"/>
  <c r="EV11" i="2"/>
  <c r="ER11" i="2"/>
  <c r="EN12" i="2"/>
  <c r="EJ12" i="2"/>
  <c r="EF9" i="2"/>
  <c r="EB12" i="2"/>
  <c r="DX12" i="2"/>
  <c r="FU10" i="2"/>
  <c r="FW11" i="2"/>
  <c r="FZ11" i="2"/>
  <c r="GB11" i="2"/>
  <c r="GD11" i="2"/>
  <c r="GF11" i="2"/>
  <c r="DP12" i="2"/>
  <c r="FT12" i="2"/>
  <c r="FP12" i="2"/>
  <c r="FD12" i="2"/>
  <c r="BW12" i="2"/>
  <c r="CA12" i="2"/>
  <c r="CE12" i="2"/>
  <c r="CI12" i="2"/>
  <c r="CM12" i="2"/>
  <c r="DT10" i="2"/>
  <c r="DR10" i="2"/>
  <c r="DP10" i="2"/>
  <c r="FU11" i="2"/>
  <c r="DT12" i="2"/>
  <c r="DL12" i="2"/>
  <c r="FL12" i="2"/>
  <c r="FH12" i="2"/>
  <c r="DT11" i="2"/>
  <c r="DS12" i="2"/>
  <c r="DR11" i="2"/>
  <c r="DP11" i="2"/>
  <c r="DO12" i="2"/>
  <c r="DK12" i="2"/>
  <c r="FS9" i="2"/>
  <c r="FQ9" i="2"/>
  <c r="FO9" i="2"/>
  <c r="FM9" i="2"/>
  <c r="FK10" i="2"/>
  <c r="FG12" i="2"/>
  <c r="FC12" i="2"/>
  <c r="EY12" i="2"/>
  <c r="EW9" i="2"/>
  <c r="EU12" i="2"/>
  <c r="ES9" i="2"/>
  <c r="EQ9" i="2"/>
  <c r="EM12" i="2"/>
  <c r="EI11" i="2"/>
  <c r="EE12" i="2"/>
  <c r="EA11" i="2"/>
  <c r="DW11" i="2"/>
  <c r="FY9" i="2"/>
  <c r="GA9" i="2"/>
  <c r="GC9" i="2"/>
  <c r="GE9" i="2"/>
  <c r="GG9" i="2"/>
  <c r="BT9" i="2"/>
  <c r="FQ10" i="2"/>
  <c r="FM10" i="2"/>
  <c r="EA12" i="2"/>
  <c r="DY12" i="2"/>
  <c r="FV9" i="2"/>
  <c r="FY10" i="2"/>
  <c r="GA10" i="2"/>
  <c r="GC10" i="2"/>
  <c r="GE10" i="2"/>
  <c r="GG10" i="2"/>
  <c r="DV12" i="2"/>
  <c r="DR12" i="2"/>
  <c r="DN12" i="2"/>
  <c r="FR12" i="2"/>
  <c r="FN12" i="2"/>
  <c r="FJ12" i="2"/>
  <c r="FF12" i="2"/>
  <c r="FB12" i="2"/>
  <c r="EX12" i="2"/>
  <c r="ET11" i="2"/>
  <c r="EP11" i="2"/>
  <c r="EL11" i="2"/>
  <c r="EH12" i="2"/>
  <c r="ED9" i="2"/>
  <c r="DZ12" i="2"/>
  <c r="FV11" i="2"/>
  <c r="GA11" i="2"/>
  <c r="GC11" i="2"/>
  <c r="GE11" i="2"/>
  <c r="GG11" i="2"/>
  <c r="EN10" i="2"/>
  <c r="EL10" i="2"/>
  <c r="EJ9" i="2"/>
  <c r="EH9" i="2"/>
  <c r="DW12" i="2"/>
  <c r="FK9" i="2"/>
  <c r="FS10" i="2"/>
  <c r="FK11" i="2"/>
  <c r="FM11" i="2"/>
  <c r="FO11" i="2"/>
  <c r="FQ11" i="2"/>
  <c r="FS11" i="2"/>
  <c r="FK12" i="2"/>
  <c r="FO12" i="2"/>
  <c r="FS12" i="2"/>
  <c r="FO10" i="2"/>
  <c r="FJ9" i="2"/>
  <c r="FL9" i="2"/>
  <c r="FN9" i="2"/>
  <c r="FP9" i="2"/>
  <c r="FR9" i="2"/>
  <c r="FT9" i="2"/>
  <c r="FJ10" i="2"/>
  <c r="FL10" i="2"/>
  <c r="FN10" i="2"/>
  <c r="FP10" i="2"/>
  <c r="FR10" i="2"/>
  <c r="FT10" i="2"/>
  <c r="FJ11" i="2"/>
  <c r="FL11" i="2"/>
  <c r="FN11" i="2"/>
  <c r="FP11" i="2"/>
  <c r="FR11" i="2"/>
  <c r="FT11" i="2"/>
  <c r="EZ9" i="2"/>
  <c r="FB9" i="2"/>
  <c r="FD9" i="2"/>
  <c r="FF9" i="2"/>
  <c r="FH9" i="2"/>
  <c r="EZ11" i="2"/>
  <c r="FB11" i="2"/>
  <c r="FD11" i="2"/>
  <c r="FF11" i="2"/>
  <c r="FH11" i="2"/>
  <c r="EY9" i="2"/>
  <c r="FA9" i="2"/>
  <c r="FC9" i="2"/>
  <c r="FE9" i="2"/>
  <c r="FG9" i="2"/>
  <c r="FI9" i="2"/>
  <c r="EY10" i="2"/>
  <c r="FA10" i="2"/>
  <c r="FC10" i="2"/>
  <c r="FE10" i="2"/>
  <c r="FG10" i="2"/>
  <c r="FI10" i="2"/>
  <c r="EY11" i="2"/>
  <c r="FA11" i="2"/>
  <c r="FC11" i="2"/>
  <c r="FE11" i="2"/>
  <c r="FG11" i="2"/>
  <c r="FI11" i="2"/>
  <c r="EP12" i="2"/>
  <c r="ER12" i="2"/>
  <c r="ET12" i="2"/>
  <c r="EV12" i="2"/>
  <c r="EQ10" i="2"/>
  <c r="ES10" i="2"/>
  <c r="EU10" i="2"/>
  <c r="EW10" i="2"/>
  <c r="EU9" i="2"/>
  <c r="EQ11" i="2"/>
  <c r="ES11" i="2"/>
  <c r="EU11" i="2"/>
  <c r="EW11" i="2"/>
  <c r="EQ12" i="2"/>
  <c r="EP9" i="2"/>
  <c r="ER9" i="2"/>
  <c r="ET9" i="2"/>
  <c r="EV9" i="2"/>
  <c r="EX10" i="2"/>
  <c r="EP10" i="2"/>
  <c r="ER10" i="2"/>
  <c r="ET10" i="2"/>
  <c r="EV10" i="2"/>
  <c r="EX11" i="2"/>
  <c r="EL9" i="2"/>
  <c r="EN9" i="2"/>
  <c r="EH11" i="2"/>
  <c r="EJ11" i="2"/>
  <c r="EL12" i="2"/>
  <c r="EM9" i="2"/>
  <c r="EO10" i="2"/>
  <c r="EI9" i="2"/>
  <c r="EK9" i="2"/>
  <c r="EM10" i="2"/>
  <c r="EO11" i="2"/>
  <c r="EI10" i="2"/>
  <c r="EK10" i="2"/>
  <c r="EM11" i="2"/>
  <c r="EO12" i="2"/>
  <c r="ED12" i="2"/>
  <c r="EF12" i="2"/>
  <c r="EC9" i="2"/>
  <c r="EE9" i="2"/>
  <c r="EC10" i="2"/>
  <c r="EE10" i="2"/>
  <c r="EG9" i="2"/>
  <c r="EC11" i="2"/>
  <c r="EE11" i="2"/>
  <c r="EG10" i="2"/>
  <c r="EG11" i="2"/>
  <c r="DV9" i="2"/>
  <c r="DX9" i="2"/>
  <c r="DZ9" i="2"/>
  <c r="EB10" i="2"/>
  <c r="DV10" i="2"/>
  <c r="DX10" i="2"/>
  <c r="DZ10" i="2"/>
  <c r="EB11" i="2"/>
  <c r="DV11" i="2"/>
  <c r="DX11" i="2"/>
  <c r="DZ11" i="2"/>
  <c r="DW9" i="2"/>
  <c r="DY9" i="2"/>
  <c r="EA9" i="2"/>
  <c r="DW10" i="2"/>
  <c r="DY10" i="2"/>
  <c r="EA10" i="2"/>
  <c r="DP9" i="2"/>
  <c r="DR9" i="2"/>
  <c r="DT9" i="2"/>
  <c r="DQ9" i="2"/>
  <c r="DS9" i="2"/>
  <c r="DU9" i="2"/>
  <c r="DQ10" i="2"/>
  <c r="DS10" i="2"/>
  <c r="DU10" i="2"/>
  <c r="DQ11" i="2"/>
  <c r="DS11" i="2"/>
  <c r="DU11" i="2"/>
  <c r="EB9" i="2"/>
  <c r="DK11" i="2"/>
  <c r="DM11" i="2"/>
  <c r="DO11" i="2"/>
  <c r="DM12" i="2"/>
  <c r="DL9" i="2"/>
  <c r="DN9" i="2"/>
  <c r="DL10" i="2"/>
  <c r="DN10" i="2"/>
  <c r="DL11" i="2"/>
  <c r="DN11" i="2"/>
  <c r="EK12" i="2"/>
  <c r="DJ12" i="2"/>
  <c r="DC9" i="2"/>
  <c r="DB12" i="2"/>
  <c r="DA9" i="2"/>
  <c r="CX11" i="2"/>
  <c r="CT11" i="2"/>
  <c r="CP12" i="2"/>
  <c r="DI9" i="2"/>
  <c r="DG11" i="2"/>
  <c r="DE9" i="2"/>
  <c r="DJ9" i="2"/>
  <c r="BX10" i="2"/>
  <c r="CB12" i="2"/>
  <c r="CC10" i="2"/>
  <c r="CE9" i="2"/>
  <c r="CF12" i="2"/>
  <c r="CG9" i="2"/>
  <c r="CI9" i="2"/>
  <c r="CJ12" i="2"/>
  <c r="CN12" i="2"/>
  <c r="DC10" i="2"/>
  <c r="DA10" i="2"/>
  <c r="DI10" i="2"/>
  <c r="DE10" i="2"/>
  <c r="BT12" i="2"/>
  <c r="DJ10" i="2"/>
  <c r="DC11" i="2"/>
  <c r="DA11" i="2"/>
  <c r="CY10" i="2"/>
  <c r="CW12" i="2"/>
  <c r="CU9" i="2"/>
  <c r="CS12" i="2"/>
  <c r="DI11" i="2"/>
  <c r="DF12" i="2"/>
  <c r="DE11" i="2"/>
  <c r="DJ11" i="2"/>
  <c r="BU9" i="2"/>
  <c r="BY10" i="2"/>
  <c r="CC9" i="2"/>
  <c r="CG12" i="2"/>
  <c r="CK12" i="2"/>
  <c r="CO12" i="2"/>
  <c r="CJ10" i="2"/>
  <c r="CN10" i="2"/>
  <c r="CZ9" i="2"/>
  <c r="CV11" i="2"/>
  <c r="CR11" i="2"/>
  <c r="DI12" i="2"/>
  <c r="DE12" i="2"/>
  <c r="BV10" i="2"/>
  <c r="BZ10" i="2"/>
  <c r="CD12" i="2"/>
  <c r="CH12" i="2"/>
  <c r="CL11" i="2"/>
  <c r="CP10" i="2"/>
  <c r="DC12" i="2"/>
  <c r="CY12" i="2"/>
  <c r="CU12" i="2"/>
  <c r="CQ12" i="2"/>
  <c r="CP11" i="2"/>
  <c r="DH12" i="2"/>
  <c r="DD12" i="2"/>
  <c r="DG9" i="2"/>
  <c r="DA12" i="2"/>
  <c r="DG12" i="2"/>
  <c r="DG10" i="2"/>
  <c r="CZ12" i="2"/>
  <c r="DB9" i="2"/>
  <c r="DD9" i="2"/>
  <c r="DF9" i="2"/>
  <c r="DH9" i="2"/>
  <c r="CZ11" i="2"/>
  <c r="DB10" i="2"/>
  <c r="DD10" i="2"/>
  <c r="DF10" i="2"/>
  <c r="DH10" i="2"/>
  <c r="CZ10" i="2"/>
  <c r="DB11" i="2"/>
  <c r="DD11" i="2"/>
  <c r="DF11" i="2"/>
  <c r="DH11" i="2"/>
  <c r="CR12" i="2"/>
  <c r="CT12" i="2"/>
  <c r="CV12" i="2"/>
  <c r="CY9" i="2"/>
  <c r="CS10" i="2"/>
  <c r="CU10" i="2"/>
  <c r="CW10" i="2"/>
  <c r="CY11" i="2"/>
  <c r="CW9" i="2"/>
  <c r="CS11" i="2"/>
  <c r="CU11" i="2"/>
  <c r="CW11" i="2"/>
  <c r="CS9" i="2"/>
  <c r="CR9" i="2"/>
  <c r="CT9" i="2"/>
  <c r="CV9" i="2"/>
  <c r="CX9" i="2"/>
  <c r="CR10" i="2"/>
  <c r="CT10" i="2"/>
  <c r="CV10" i="2"/>
  <c r="CX10" i="2"/>
  <c r="CJ9" i="2"/>
  <c r="CL9" i="2"/>
  <c r="CN9" i="2"/>
  <c r="CP9" i="2"/>
  <c r="CL10" i="2"/>
  <c r="CL12" i="2"/>
  <c r="CN11" i="2"/>
  <c r="CK9" i="2"/>
  <c r="CM9" i="2"/>
  <c r="CO9" i="2"/>
  <c r="CQ9" i="2"/>
  <c r="CJ11" i="2"/>
  <c r="CK10" i="2"/>
  <c r="CM10" i="2"/>
  <c r="CO10" i="2"/>
  <c r="CQ10" i="2"/>
  <c r="CK11" i="2"/>
  <c r="CM11" i="2"/>
  <c r="CO11" i="2"/>
  <c r="CQ11" i="2"/>
  <c r="CC11" i="2"/>
  <c r="CE10" i="2"/>
  <c r="CG10" i="2"/>
  <c r="CI10" i="2"/>
  <c r="CC12" i="2"/>
  <c r="CE11" i="2"/>
  <c r="CG11" i="2"/>
  <c r="CI11" i="2"/>
  <c r="CB9" i="2"/>
  <c r="CB10" i="2"/>
  <c r="CD9" i="2"/>
  <c r="CF9" i="2"/>
  <c r="CH9" i="2"/>
  <c r="CB11" i="2"/>
  <c r="CD10" i="2"/>
  <c r="CF10" i="2"/>
  <c r="CH10" i="2"/>
  <c r="CD11" i="2"/>
  <c r="CF11" i="2"/>
  <c r="CH11" i="2"/>
  <c r="BU10" i="2"/>
  <c r="BV11" i="2"/>
  <c r="BX11" i="2"/>
  <c r="BZ9" i="2"/>
  <c r="BU11" i="2"/>
  <c r="BV12" i="2"/>
  <c r="BX12" i="2"/>
  <c r="BZ12" i="2"/>
  <c r="BU12" i="2"/>
  <c r="BW9" i="2"/>
  <c r="BY9" i="2"/>
  <c r="CA9" i="2"/>
  <c r="BW10" i="2"/>
  <c r="BY11" i="2"/>
  <c r="CA10" i="2"/>
  <c r="BW11" i="2"/>
  <c r="BY12" i="2"/>
  <c r="CA11" i="2"/>
  <c r="BV9" i="2"/>
  <c r="BX9" i="2"/>
  <c r="BZ11" i="2"/>
  <c r="BS12" i="2"/>
  <c r="BS10" i="2"/>
  <c r="BS11" i="2"/>
  <c r="BR11" i="2"/>
  <c r="BR9" i="2"/>
  <c r="BR10" i="2"/>
  <c r="BR12" i="2"/>
  <c r="FX13" i="2" l="1"/>
  <c r="BD336" i="2" s="1"/>
  <c r="FU13" i="2"/>
  <c r="BD327" i="2" s="1"/>
  <c r="DO13" i="2"/>
  <c r="BD153" i="2" s="1"/>
  <c r="DP13" i="2"/>
  <c r="BD156" i="2" s="1"/>
  <c r="FY13" i="2"/>
  <c r="BD339" i="2" s="1"/>
  <c r="GD13" i="2"/>
  <c r="BD354" i="2" s="1"/>
  <c r="EF13" i="2"/>
  <c r="BD204" i="2" s="1"/>
  <c r="GF13" i="2"/>
  <c r="BD360" i="2" s="1"/>
  <c r="FZ13" i="2"/>
  <c r="BD342" i="2" s="1"/>
  <c r="CN13" i="2"/>
  <c r="BD72" i="2" s="1"/>
  <c r="DC13" i="2"/>
  <c r="BD117" i="2" s="1"/>
  <c r="FJ13" i="2"/>
  <c r="BD294" i="2" s="1"/>
  <c r="FS13" i="2"/>
  <c r="BD321" i="2" s="1"/>
  <c r="EN13" i="2"/>
  <c r="BD228" i="2" s="1"/>
  <c r="ED13" i="2"/>
  <c r="BD198" i="2" s="1"/>
  <c r="FQ13" i="2"/>
  <c r="BD315" i="2" s="1"/>
  <c r="ER13" i="2"/>
  <c r="BD240" i="2" s="1"/>
  <c r="FF13" i="2"/>
  <c r="BD282" i="2" s="1"/>
  <c r="GB13" i="2"/>
  <c r="BD348" i="2" s="1"/>
  <c r="FW13" i="2"/>
  <c r="BD333" i="2" s="1"/>
  <c r="EV13" i="2"/>
  <c r="BD252" i="2" s="1"/>
  <c r="EP13" i="2"/>
  <c r="BD234" i="2" s="1"/>
  <c r="EQ13" i="2"/>
  <c r="BD237" i="2" s="1"/>
  <c r="FT13" i="2"/>
  <c r="BD324" i="2" s="1"/>
  <c r="GC13" i="2"/>
  <c r="BD351" i="2" s="1"/>
  <c r="GE13" i="2"/>
  <c r="BD357" i="2" s="1"/>
  <c r="EJ13" i="2"/>
  <c r="BD216" i="2" s="1"/>
  <c r="DI13" i="2"/>
  <c r="BD135" i="2" s="1"/>
  <c r="FR13" i="2"/>
  <c r="BD318" i="2" s="1"/>
  <c r="GA13" i="2"/>
  <c r="BD345" i="2" s="1"/>
  <c r="FV13" i="2"/>
  <c r="BD330" i="2" s="1"/>
  <c r="FM13" i="2"/>
  <c r="BD303" i="2" s="1"/>
  <c r="FL13" i="2"/>
  <c r="BD300" i="2" s="1"/>
  <c r="FO13" i="2"/>
  <c r="BD309" i="2" s="1"/>
  <c r="FK13" i="2"/>
  <c r="BD297" i="2" s="1"/>
  <c r="FN13" i="2"/>
  <c r="BD306" i="2" s="1"/>
  <c r="FH13" i="2"/>
  <c r="BD288" i="2" s="1"/>
  <c r="FE13" i="2"/>
  <c r="BD279" i="2" s="1"/>
  <c r="EX13" i="2"/>
  <c r="BD258" i="2" s="1"/>
  <c r="FC13" i="2"/>
  <c r="BD273" i="2" s="1"/>
  <c r="EO13" i="2"/>
  <c r="BD231" i="2" s="1"/>
  <c r="EU13" i="2"/>
  <c r="BD249" i="2" s="1"/>
  <c r="EL13" i="2"/>
  <c r="BD222" i="2" s="1"/>
  <c r="EM13" i="2"/>
  <c r="BD225" i="2" s="1"/>
  <c r="EC13" i="2"/>
  <c r="BD195" i="2" s="1"/>
  <c r="EA13" i="2"/>
  <c r="BD189" i="2" s="1"/>
  <c r="DX13" i="2"/>
  <c r="BD180" i="2" s="1"/>
  <c r="DW13" i="2"/>
  <c r="BD177" i="2" s="1"/>
  <c r="DU13" i="2"/>
  <c r="BD171" i="2" s="1"/>
  <c r="DG13" i="2"/>
  <c r="BD129" i="2" s="1"/>
  <c r="CS13" i="2"/>
  <c r="BD87" i="2" s="1"/>
  <c r="CM13" i="2"/>
  <c r="BD69" i="2" s="1"/>
  <c r="BU13" i="2"/>
  <c r="BD15" i="2" s="1"/>
  <c r="BV13" i="2"/>
  <c r="BD18" i="2" s="1"/>
  <c r="BT13" i="2"/>
  <c r="BD12" i="2" s="1"/>
  <c r="BS13" i="2"/>
  <c r="BD9" i="2" s="1"/>
  <c r="GG13" i="2"/>
  <c r="BD363" i="2" s="1"/>
  <c r="CX13" i="2"/>
  <c r="BD102" i="2" s="1"/>
  <c r="BW13" i="2"/>
  <c r="BD21" i="2" s="1"/>
  <c r="DH13" i="2"/>
  <c r="BD132" i="2" s="1"/>
  <c r="DB13" i="2"/>
  <c r="BD114" i="2" s="1"/>
  <c r="DE13" i="2"/>
  <c r="BD123" i="2" s="1"/>
  <c r="DN13" i="2"/>
  <c r="BD150" i="2" s="1"/>
  <c r="EB13" i="2"/>
  <c r="BD192" i="2" s="1"/>
  <c r="ES13" i="2"/>
  <c r="BD243" i="2" s="1"/>
  <c r="BY13" i="2"/>
  <c r="BD27" i="2" s="1"/>
  <c r="CP13" i="2"/>
  <c r="BD78" i="2" s="1"/>
  <c r="DL13" i="2"/>
  <c r="BD144" i="2" s="1"/>
  <c r="DZ13" i="2"/>
  <c r="BD186" i="2" s="1"/>
  <c r="CG13" i="2"/>
  <c r="BD51" i="2" s="1"/>
  <c r="DA13" i="2"/>
  <c r="BD111" i="2" s="1"/>
  <c r="FA13" i="2"/>
  <c r="BD267" i="2" s="1"/>
  <c r="FI13" i="2"/>
  <c r="BD291" i="2" s="1"/>
  <c r="FD13" i="2"/>
  <c r="BD276" i="2" s="1"/>
  <c r="BZ13" i="2"/>
  <c r="BD30" i="2" s="1"/>
  <c r="EG13" i="2"/>
  <c r="BD207" i="2" s="1"/>
  <c r="EI13" i="2"/>
  <c r="BD213" i="2" s="1"/>
  <c r="EY13" i="2"/>
  <c r="BD261" i="2" s="1"/>
  <c r="FG13" i="2"/>
  <c r="BD285" i="2" s="1"/>
  <c r="FB13" i="2"/>
  <c r="BD270" i="2" s="1"/>
  <c r="FP13" i="2"/>
  <c r="BD312" i="2" s="1"/>
  <c r="EE13" i="2"/>
  <c r="BD201" i="2" s="1"/>
  <c r="DJ13" i="2"/>
  <c r="BD138" i="2" s="1"/>
  <c r="DS13" i="2"/>
  <c r="BD165" i="2" s="1"/>
  <c r="DV13" i="2"/>
  <c r="BD174" i="2" s="1"/>
  <c r="CL13" i="2"/>
  <c r="BD66" i="2" s="1"/>
  <c r="EH13" i="2"/>
  <c r="BD210" i="2" s="1"/>
  <c r="EZ13" i="2"/>
  <c r="BD264" i="2" s="1"/>
  <c r="DK13" i="2"/>
  <c r="BD141" i="2" s="1"/>
  <c r="ET13" i="2"/>
  <c r="BD246" i="2" s="1"/>
  <c r="DM13" i="2"/>
  <c r="BD147" i="2" s="1"/>
  <c r="DT13" i="2"/>
  <c r="BD168" i="2" s="1"/>
  <c r="DY13" i="2"/>
  <c r="BD183" i="2" s="1"/>
  <c r="CB13" i="2"/>
  <c r="BD36" i="2" s="1"/>
  <c r="CV13" i="2"/>
  <c r="BD96" i="2" s="1"/>
  <c r="CY13" i="2"/>
  <c r="BD105" i="2" s="1"/>
  <c r="DQ13" i="2"/>
  <c r="BD159" i="2" s="1"/>
  <c r="BX13" i="2"/>
  <c r="BD24" i="2" s="1"/>
  <c r="CA13" i="2"/>
  <c r="BD33" i="2" s="1"/>
  <c r="CH13" i="2"/>
  <c r="BD54" i="2" s="1"/>
  <c r="CC13" i="2"/>
  <c r="BD39" i="2" s="1"/>
  <c r="CQ13" i="2"/>
  <c r="BD81" i="2" s="1"/>
  <c r="CK13" i="2"/>
  <c r="BD63" i="2" s="1"/>
  <c r="CT13" i="2"/>
  <c r="BD90" i="2" s="1"/>
  <c r="CW13" i="2"/>
  <c r="BD99" i="2" s="1"/>
  <c r="DF13" i="2"/>
  <c r="BD126" i="2" s="1"/>
  <c r="EK13" i="2"/>
  <c r="BD219" i="2" s="1"/>
  <c r="DR13" i="2"/>
  <c r="BD162" i="2" s="1"/>
  <c r="EW13" i="2"/>
  <c r="BD255" i="2" s="1"/>
  <c r="CO13" i="2"/>
  <c r="BD75" i="2" s="1"/>
  <c r="CR13" i="2"/>
  <c r="BD84" i="2" s="1"/>
  <c r="CU13" i="2"/>
  <c r="BD93" i="2" s="1"/>
  <c r="CZ13" i="2"/>
  <c r="BD108" i="2" s="1"/>
  <c r="DD13" i="2"/>
  <c r="BD120" i="2" s="1"/>
  <c r="CI13" i="2"/>
  <c r="BD57" i="2" s="1"/>
  <c r="CJ13" i="2"/>
  <c r="BD60" i="2" s="1"/>
  <c r="CF13" i="2"/>
  <c r="BD48" i="2" s="1"/>
  <c r="CE13" i="2"/>
  <c r="BD45" i="2" s="1"/>
  <c r="CD13" i="2"/>
  <c r="BD42" i="2" s="1"/>
  <c r="BR13" i="2"/>
  <c r="BD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tc={21ED2B6C-0E77-4C29-A538-FED1309BB572}</author>
  </authors>
  <commentList>
    <comment ref="D4" authorId="0" shapeId="0" xr:uid="{21ED2B6C-0E77-4C29-A538-FED1309BB572}">
      <text>
        <t>[Threaded comment]
Your version of Excel allows you to read this threaded comment; however, any edits to it will get removed if the file is opened in a newer version of Excel. Learn more: https://go.microsoft.com/fwlink/?linkid=870924
Comment:
    1. Enter the commencement date of the Term 1 in cell D4. The formula in cell E4 will automatically add 7 days to the first date. The formula for cell E4 is =D4+7  (just incase someone deletes it in error)
2. Click on cell E4 and drag to the end of the row. This will automatically enter the dates for the year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tc={1843842A-10D7-46C0-A16B-30A9385AC118}</author>
  </authors>
  <commentList>
    <comment ref="D4" authorId="0" shapeId="0" xr:uid="{1843842A-10D7-46C0-A16B-30A9385AC118}">
      <text>
        <t>[Threaded comment]
Your version of Excel allows you to read this threaded comment; however, any edits to it will get removed if the file is opened in a newer version of Excel. Learn more: https://go.microsoft.com/fwlink/?linkid=870924
Comment:
    1. Enter the commencement date of the Term 1 in cell D4. The formula in cell E4 will automatically add 7 days to the first date. The formula for cell E4 is =D4+7  (just incase someone deletes it in error)
2. Click on cell E4 and drag to the end of the row. This will automatically enter the dates for the year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<sst xmlns="http://schemas.openxmlformats.org/spreadsheetml/2006/main" count="202" uniqueCount="64">
  <si>
    <t>PGYX Term</t>
  </si>
  <si>
    <t>Clinical Experience 1</t>
  </si>
  <si>
    <t>Clinical Experience 2 (optional)</t>
  </si>
  <si>
    <t>Speciality or Subspeciality (only required for PGY1)</t>
  </si>
  <si>
    <t>Acute general surgical unit </t>
  </si>
  <si>
    <t>-</t>
  </si>
  <si>
    <t>Acute Medical Unit/ MAU </t>
  </si>
  <si>
    <t>Anaesthetics </t>
  </si>
  <si>
    <t>Breast surgery </t>
  </si>
  <si>
    <t>Cardiology</t>
  </si>
  <si>
    <t>Cardiothoracic surgery </t>
  </si>
  <si>
    <t>Colorectal surgery </t>
  </si>
  <si>
    <t>Dermatology </t>
  </si>
  <si>
    <t>Drug and alcohol medicine </t>
  </si>
  <si>
    <t>Emergency Medicine</t>
  </si>
  <si>
    <t>Endocrinology  </t>
  </si>
  <si>
    <t>ENT surgery </t>
  </si>
  <si>
    <t>Gastroenterology </t>
  </si>
  <si>
    <t>General practice </t>
  </si>
  <si>
    <t>General medicine </t>
  </si>
  <si>
    <t>General surgery </t>
  </si>
  <si>
    <t>Geriatrics </t>
  </si>
  <si>
    <t>Haematology </t>
  </si>
  <si>
    <t>Hepatology </t>
  </si>
  <si>
    <t>Hospital in the home (HITH)/Acute post-acute care (APAC) </t>
  </si>
  <si>
    <t>Infectious diseases </t>
  </si>
  <si>
    <t>Intensive care </t>
  </si>
  <si>
    <t>Interventional cardiology </t>
  </si>
  <si>
    <t>Maxillo-facial surgery </t>
  </si>
  <si>
    <t>Medical imaging (radiology) </t>
  </si>
  <si>
    <t>Medical oncology </t>
  </si>
  <si>
    <t>Nephrology </t>
  </si>
  <si>
    <t>Neurology </t>
  </si>
  <si>
    <t>Neurosurgery </t>
  </si>
  <si>
    <t>Nights/relief </t>
  </si>
  <si>
    <t>Obstetrics and gynaecology </t>
  </si>
  <si>
    <t>Ophthalmology </t>
  </si>
  <si>
    <t>Orthopaedics </t>
  </si>
  <si>
    <t>Palliative medicine </t>
  </si>
  <si>
    <t>Paediatrics </t>
  </si>
  <si>
    <t>Paediatric surgery </t>
  </si>
  <si>
    <t>Plastic surgery </t>
  </si>
  <si>
    <t>Psychiatry </t>
  </si>
  <si>
    <t>Radiation oncology </t>
  </si>
  <si>
    <t>Rehabilitation </t>
  </si>
  <si>
    <t>Renal </t>
  </si>
  <si>
    <t>Respiratory medicine </t>
  </si>
  <si>
    <t>Rheumatology (with outpatient clinics) </t>
  </si>
  <si>
    <t>Surgical oncology </t>
  </si>
  <si>
    <t>Surgical unit (ward-based term) </t>
  </si>
  <si>
    <t>Transplant surgery </t>
  </si>
  <si>
    <t>Trauma </t>
  </si>
  <si>
    <t>Upper GI surgery </t>
  </si>
  <si>
    <t>Urology </t>
  </si>
  <si>
    <t>Vascular surgery </t>
  </si>
  <si>
    <t>X Health Service - PGYX Rotation Planner</t>
  </si>
  <si>
    <t>Rotation Options</t>
  </si>
  <si>
    <t>Doctor Preference</t>
  </si>
  <si>
    <t>Term 1 (13 weeks)</t>
  </si>
  <si>
    <t xml:space="preserve">Term 2  (13 weeks)            </t>
  </si>
  <si>
    <t xml:space="preserve">Term 3  (13 weeks)            </t>
  </si>
  <si>
    <t xml:space="preserve">Term 4   (13 weeks)            </t>
  </si>
  <si>
    <t>Clinical Exp Valid</t>
  </si>
  <si>
    <t>Leave 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</si>
</sst>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FFFF"/>
      <name val="Calibri"/>
      <family val="2"/>
    </font>
    <font>
      <sz val="12"/>
      <name val="Calibri"/>
      <family val="2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5E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FFE5E5"/>
        <bgColor rgb="FF000000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BFBFB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theme="0" tint="-0.249977111117893"/>
      </right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indexed="64"/>
      </bottom>
      <diagonal/>
    </border>
    <border>
      <left style="thin">
        <color theme="0" tint="-0.249977111117893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4" fillId="2" borderId="0" xfId="0" applyFont="1" applyFill="1" applyAlignment="1">
      <alignment horizontal="center" vertical="center" wrapText="1"/>
    </xf>
    <xf numFmtId="16" fontId="0" fillId="0" borderId="0" xfId="0" applyNumberFormat="1"/>
    <xf numFmtId="0" fontId="7" fillId="0" borderId="11" xfId="0" applyFont="1" applyBorder="1" applyAlignment="1">
      <alignment wrapText="1"/>
    </xf>
    <xf numFmtId="2" fontId="0" fillId="3" borderId="23" xfId="0" applyNumberFormat="1" applyFill="1" applyBorder="1"/>
    <xf numFmtId="16" fontId="8" fillId="6" borderId="44" xfId="0" applyNumberFormat="1" applyFont="1" applyFill="1" applyBorder="1" applyAlignment="1">
      <alignment horizontal="center" vertical="center" textRotation="90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2" fillId="4" borderId="51" xfId="0" applyFont="1" applyFill="1" applyBorder="1" applyAlignment="1">
      <alignment horizontal="center" vertical="center" wrapText="1"/>
    </xf>
    <xf numFmtId="0" fontId="2" fillId="4" borderId="52" xfId="0" applyFont="1" applyFill="1" applyBorder="1" applyAlignment="1">
      <alignment horizontal="center" vertical="center" wrapText="1"/>
    </xf>
    <xf numFmtId="0" fontId="2" fillId="4" borderId="53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wrapText="1"/>
    </xf>
    <xf numFmtId="0" fontId="0" fillId="0" borderId="23" xfId="0" applyBorder="1"/>
    <xf numFmtId="0" fontId="7" fillId="0" borderId="57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0" fillId="0" borderId="0" xfId="0"/>
    <xf numFmtId="0" fontId="3" fillId="2" borderId="27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textRotation="90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43" xfId="0" applyFont="1" applyBorder="1" applyAlignment="1">
      <alignment horizontal="center" vertical="center" textRotation="90" wrapText="1"/>
    </xf>
    <xf numFmtId="0" fontId="5" fillId="0" borderId="47" xfId="0" applyFont="1" applyBorder="1" applyAlignment="1">
      <alignment horizontal="center" vertical="center" textRotation="90" wrapText="1"/>
    </xf>
    <xf numFmtId="0" fontId="5" fillId="0" borderId="49" xfId="0" applyFont="1" applyBorder="1" applyAlignment="1">
      <alignment horizontal="center" vertical="center" textRotation="90" wrapText="1"/>
    </xf>
    <xf numFmtId="0" fontId="5" fillId="0" borderId="50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104775</xdr:rowOff>
    </xdr:from>
    <xdr:to>
      <xdr:col>10</xdr:col>
      <xdr:colOff>57150</xdr:colOff>
      <xdr:row>22</xdr:row>
      <xdr:rowOff>133350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2E70B71-60DB-23B9-8261-279B3E1B85E5}"/>
            </a:ext>
            <a:ext uri="{147F2762-F138-4A5C-976F-8EAC2B608ADB}">
              <a16:predDERef xmlns:a16="http://schemas.microsoft.com/office/drawing/2014/main" pred="{02E8DCA6-6633-79CD-9E75-173FF24EBA08}"/>
            </a:ext>
          </a:extLst>
        </xdr:cNvPr>
        <xdr:cNvSpPr txBox="1"/>
      </xdr:nvSpPr>
      <xdr:spPr>
        <a:xfrm>
          <a:off x="752475" y="285750"/>
          <a:ext cx="5400675" cy="3829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marL="0" indent="0" algn="l"/>
          <a:r>
            <a:rPr lang="en-US" sz="1100" b="1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Please watch this short instructional video prior to using this template:</a:t>
          </a:r>
          <a:endParaRPr lang="en-US" sz="1100" b="0" i="0" u="none" strike="noStrike">
            <a:solidFill>
              <a:srgbClr val="000000"/>
            </a:solidFill>
            <a:latin typeface="Calibri" panose="020F0502020204030204" pitchFamily="34" charset="0"/>
            <a:cs typeface="Calibri" panose="020F0502020204030204" pitchFamily="34" charset="0"/>
          </a:endParaRPr>
        </a:p>
        <a:p>
          <a:pPr marL="0" indent="0" algn="l"/>
          <a:endParaRPr lang="en-US" sz="1100" b="0" i="0" u="none" strike="noStrike">
            <a:solidFill>
              <a:srgbClr val="000000"/>
            </a:solidFill>
            <a:latin typeface="Calibri" panose="020F0502020204030204" pitchFamily="34" charset="0"/>
            <a:cs typeface="Calibri" panose="020F0502020204030204" pitchFamily="34" charset="0"/>
          </a:endParaRPr>
        </a:p>
        <a:p>
          <a:pPr marL="0" indent="0" algn="l"/>
          <a:r>
            <a:rPr lang="en-AU">
              <a:hlinkClick xmlns:r="http://schemas.openxmlformats.org/officeDocument/2006/relationships" r:id=""/>
            </a:rPr>
            <a:t>Rotation Planners – PMCV</a:t>
          </a:r>
          <a:endParaRPr lang="en-AU"/>
        </a:p>
        <a:p>
          <a:pPr marL="0" indent="0" algn="l"/>
          <a:endParaRPr lang="en-US" sz="1100" b="1" i="0" u="none" strike="noStrike">
            <a:solidFill>
              <a:srgbClr val="000000"/>
            </a:solidFill>
            <a:latin typeface="Calibri" panose="020F0502020204030204" pitchFamily="34" charset="0"/>
            <a:cs typeface="Calibri" panose="020F0502020204030204" pitchFamily="34" charset="0"/>
          </a:endParaRPr>
        </a:p>
        <a:p>
          <a:pPr marL="0" indent="0" algn="l"/>
          <a:r>
            <a:rPr lang="en-US" sz="1100" b="1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DO NOT DELETE BLUE CELLS - THESE HAVE FORMULAS LINKED TO THEM</a:t>
          </a:r>
          <a:endParaRPr lang="en-US" sz="1100" b="0" i="0" u="none" strike="noStrike">
            <a:solidFill>
              <a:srgbClr val="000000"/>
            </a:solidFill>
            <a:latin typeface="Calibri" panose="020F0502020204030204" pitchFamily="34" charset="0"/>
            <a:cs typeface="Calibri" panose="020F0502020204030204" pitchFamily="34" charset="0"/>
          </a:endParaRPr>
        </a:p>
        <a:p>
          <a:pPr marL="0" indent="0" algn="l"/>
          <a:endParaRPr lang="en-US" sz="1100" b="0" i="0" u="none" strike="noStrike">
            <a:solidFill>
              <a:srgbClr val="000000"/>
            </a:solidFill>
            <a:latin typeface="Calibri" panose="020F0502020204030204" pitchFamily="34" charset="0"/>
            <a:cs typeface="Calibri" panose="020F0502020204030204" pitchFamily="34" charset="0"/>
          </a:endParaRPr>
        </a:p>
        <a:p>
          <a:pPr marL="0" indent="0" algn="l"/>
          <a:r>
            <a:rPr lang="en-US" sz="1100" b="0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If you have any questions regarding this template, please contact PMCV</a:t>
          </a:r>
        </a:p>
        <a:p>
          <a:pPr marL="0" indent="0" algn="l"/>
          <a:endParaRPr lang="en-US" sz="1100" b="0" i="0" u="none" strike="noStrike">
            <a:solidFill>
              <a:srgbClr val="000000"/>
            </a:solidFill>
            <a:latin typeface="Calibri" panose="020F0502020204030204" pitchFamily="34" charset="0"/>
            <a:cs typeface="Calibri" panose="020F0502020204030204" pitchFamily="34" charset="0"/>
          </a:endParaRPr>
        </a:p>
        <a:p>
          <a:pPr marL="0" indent="0" algn="l"/>
          <a:r>
            <a:rPr lang="en-US" sz="1100" b="0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accreditation@pmcv.com.au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aaki Dusanovic" id="{16BC59D7-89A3-4D03-B53C-DEA9FCE4CC35}" userId="S::mdusanovic@pmcv.com.au::f2c828bd-b82c-4935-8e22-b86c00e7338d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4-04-16T00:34:26.24" personId="{16BC59D7-89A3-4D03-B53C-DEA9FCE4CC35}" id="{21ED2B6C-0E77-4C29-A538-FED1309BB572}">
    <text>1. Enter the commencement date of the Term 1 in cell D4. The formula in cell E4 will automatically add 7 days to the first date. The formula for cell E4 is =D4+7  (just incase someone deletes it in error)
2. Click on cell E4 and drag to the end of the row. This will automatically enter the dates for the year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4" dT="2024-04-16T00:34:26.24" personId="{16BC59D7-89A3-4D03-B53C-DEA9FCE4CC35}" id="{1843842A-10D7-46C0-A16B-30A9385AC118}">
    <text>1. Enter the commencement date of the Term 1 in cell D4. The formula in cell E4 will automatically add 7 days to the first date. The formula for cell E4 is =D4+7  (just incase someone deletes it in error)
2. Click on cell E4 and drag to the end of the row. This will automatically enter the dates for the year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87AE2-2D88-4A72-AE1E-23D8D6B9D525}">
  <dimension ref="A1"/>
  <sheetViews>
    <sheetView topLeftCell="A7" workbookViewId="0">
      <selection activeCell="Q16" sqref="Q1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10B2A-65D4-4364-9531-687068BFE68E}">
  <dimension ref="A1:D66"/>
  <sheetViews>
    <sheetView workbookViewId="0">
      <selection activeCell="B3" sqref="B3"/>
    </sheetView>
  </sheetViews>
  <sheetFormatPr defaultRowHeight="15" x14ac:dyDescent="0.25"/>
  <cols>
    <col min="1" max="1" width="53.28515625" customWidth="1"/>
    <col min="2" max="2" width="20.140625" customWidth="1"/>
    <col min="3" max="3" width="21.140625" customWidth="1"/>
    <col min="4" max="4" width="27.85546875" customWidth="1"/>
  </cols>
  <sheetData>
    <row r="1" spans="1:4" ht="61.5" customHeight="1" x14ac:dyDescent="0.25">
      <c r="A1" s="13" t="s">
        <v>0</v>
      </c>
      <c r="B1" s="14" t="s">
        <v>1</v>
      </c>
      <c r="C1" s="14" t="s">
        <v>2</v>
      </c>
      <c r="D1" s="31" t="s">
        <v>3</v>
      </c>
    </row>
    <row r="2" spans="1:4" ht="15.75" x14ac:dyDescent="0.25">
      <c r="A2" s="10" t="s">
        <v>4</v>
      </c>
      <c r="B2" s="7" t="s">
        <v>5</v>
      </c>
      <c r="C2" s="7" t="s">
        <v>5</v>
      </c>
      <c r="D2" s="32"/>
    </row>
    <row r="3" spans="1:4" ht="15.75" x14ac:dyDescent="0.25">
      <c r="A3" s="15" t="s">
        <v>6</v>
      </c>
      <c r="B3" s="7" t="s">
        <v>5</v>
      </c>
      <c r="C3" s="7" t="s">
        <v>5</v>
      </c>
      <c r="D3" s="32"/>
    </row>
    <row r="4" spans="1:4" ht="15.75" x14ac:dyDescent="0.25">
      <c r="A4" s="15" t="s">
        <v>7</v>
      </c>
      <c r="B4" s="7" t="s">
        <v>5</v>
      </c>
      <c r="C4" s="7" t="s">
        <v>5</v>
      </c>
      <c r="D4" s="32"/>
    </row>
    <row r="5" spans="1:4" ht="15.75" x14ac:dyDescent="0.25">
      <c r="A5" s="15" t="s">
        <v>8</v>
      </c>
      <c r="B5" s="7" t="s">
        <v>5</v>
      </c>
      <c r="C5" s="7" t="s">
        <v>5</v>
      </c>
      <c r="D5" s="32"/>
    </row>
    <row r="6" spans="1:4" ht="15.75" x14ac:dyDescent="0.25">
      <c r="A6" s="15" t="s">
        <v>9</v>
      </c>
      <c r="B6" s="7" t="s">
        <v>5</v>
      </c>
      <c r="C6" s="7" t="s">
        <v>5</v>
      </c>
      <c r="D6" s="32"/>
    </row>
    <row r="7" spans="1:4" ht="15.75" x14ac:dyDescent="0.25">
      <c r="A7" s="15" t="s">
        <v>10</v>
      </c>
      <c r="B7" s="7" t="s">
        <v>5</v>
      </c>
      <c r="C7" s="7" t="s">
        <v>5</v>
      </c>
      <c r="D7" s="32"/>
    </row>
    <row r="8" spans="1:4" ht="15.75" x14ac:dyDescent="0.25">
      <c r="A8" s="15" t="s">
        <v>11</v>
      </c>
      <c r="B8" s="7" t="s">
        <v>5</v>
      </c>
      <c r="C8" s="7" t="s">
        <v>5</v>
      </c>
      <c r="D8" s="32"/>
    </row>
    <row r="9" spans="1:4" ht="15.75" x14ac:dyDescent="0.25">
      <c r="A9" s="15" t="s">
        <v>12</v>
      </c>
      <c r="B9" s="7" t="s">
        <v>5</v>
      </c>
      <c r="C9" s="7" t="s">
        <v>5</v>
      </c>
      <c r="D9" s="32"/>
    </row>
    <row r="10" spans="1:4" ht="16.5" customHeight="1" x14ac:dyDescent="0.25">
      <c r="A10" s="15" t="s">
        <v>13</v>
      </c>
      <c r="B10" s="7" t="s">
        <v>5</v>
      </c>
      <c r="C10" s="7" t="s">
        <v>5</v>
      </c>
      <c r="D10" s="32"/>
    </row>
    <row r="11" spans="1:4" ht="15.75" x14ac:dyDescent="0.25">
      <c r="A11" s="10" t="s">
        <v>14</v>
      </c>
      <c r="B11" s="7" t="s">
        <v>5</v>
      </c>
      <c r="C11" s="7" t="s">
        <v>5</v>
      </c>
      <c r="D11" s="32"/>
    </row>
    <row r="12" spans="1:4" ht="16.5" customHeight="1" x14ac:dyDescent="0.25">
      <c r="A12" s="10" t="s">
        <v>15</v>
      </c>
      <c r="B12" s="7" t="s">
        <v>5</v>
      </c>
      <c r="C12" s="7" t="s">
        <v>5</v>
      </c>
      <c r="D12" s="32"/>
    </row>
    <row r="13" spans="1:4" ht="15.75" x14ac:dyDescent="0.25">
      <c r="A13" s="10" t="s">
        <v>16</v>
      </c>
      <c r="B13" s="7" t="s">
        <v>5</v>
      </c>
      <c r="C13" s="7" t="s">
        <v>5</v>
      </c>
      <c r="D13" s="32"/>
    </row>
    <row r="14" spans="1:4" ht="15.75" x14ac:dyDescent="0.25">
      <c r="A14" s="10" t="s">
        <v>17</v>
      </c>
      <c r="B14" s="7" t="s">
        <v>5</v>
      </c>
      <c r="C14" s="7" t="s">
        <v>5</v>
      </c>
      <c r="D14" s="32"/>
    </row>
    <row r="15" spans="1:4" ht="15.75" x14ac:dyDescent="0.25">
      <c r="A15" s="10" t="s">
        <v>18</v>
      </c>
      <c r="B15" s="7" t="s">
        <v>5</v>
      </c>
      <c r="C15" s="7" t="s">
        <v>5</v>
      </c>
      <c r="D15" s="32"/>
    </row>
    <row r="16" spans="1:4" ht="15.75" x14ac:dyDescent="0.25">
      <c r="A16" s="10" t="s">
        <v>19</v>
      </c>
      <c r="B16" s="7" t="s">
        <v>5</v>
      </c>
      <c r="C16" s="7" t="s">
        <v>5</v>
      </c>
      <c r="D16" s="32"/>
    </row>
    <row r="17" spans="1:4" ht="15.75" x14ac:dyDescent="0.25">
      <c r="A17" s="10" t="s">
        <v>20</v>
      </c>
      <c r="B17" s="7" t="s">
        <v>5</v>
      </c>
      <c r="C17" s="7" t="s">
        <v>5</v>
      </c>
      <c r="D17" s="32"/>
    </row>
    <row r="18" spans="1:4" ht="15.75" x14ac:dyDescent="0.25">
      <c r="A18" s="10" t="s">
        <v>21</v>
      </c>
      <c r="B18" s="7" t="s">
        <v>5</v>
      </c>
      <c r="C18" s="7" t="s">
        <v>5</v>
      </c>
      <c r="D18" s="32"/>
    </row>
    <row r="19" spans="1:4" ht="15.75" x14ac:dyDescent="0.25">
      <c r="A19" s="10" t="s">
        <v>22</v>
      </c>
      <c r="B19" s="7" t="s">
        <v>5</v>
      </c>
      <c r="C19" s="7" t="s">
        <v>5</v>
      </c>
      <c r="D19" s="32"/>
    </row>
    <row r="20" spans="1:4" ht="15.75" x14ac:dyDescent="0.25">
      <c r="A20" s="10" t="s">
        <v>23</v>
      </c>
      <c r="B20" s="7" t="s">
        <v>5</v>
      </c>
      <c r="C20" s="7" t="s">
        <v>5</v>
      </c>
      <c r="D20" s="32"/>
    </row>
    <row r="21" spans="1:4" ht="31.5" x14ac:dyDescent="0.25">
      <c r="A21" s="10" t="s">
        <v>24</v>
      </c>
      <c r="B21" s="7" t="s">
        <v>5</v>
      </c>
      <c r="C21" s="7" t="s">
        <v>5</v>
      </c>
      <c r="D21" s="32"/>
    </row>
    <row r="22" spans="1:4" ht="15.75" x14ac:dyDescent="0.25">
      <c r="A22" s="10" t="s">
        <v>25</v>
      </c>
      <c r="B22" s="7" t="s">
        <v>5</v>
      </c>
      <c r="C22" s="7" t="s">
        <v>5</v>
      </c>
      <c r="D22" s="32"/>
    </row>
    <row r="23" spans="1:4" ht="15.75" x14ac:dyDescent="0.25">
      <c r="A23" s="10" t="s">
        <v>26</v>
      </c>
      <c r="B23" s="7" t="s">
        <v>5</v>
      </c>
      <c r="C23" s="7" t="s">
        <v>5</v>
      </c>
      <c r="D23" s="32"/>
    </row>
    <row r="24" spans="1:4" ht="15.75" x14ac:dyDescent="0.25">
      <c r="A24" s="10" t="s">
        <v>27</v>
      </c>
      <c r="B24" s="7" t="s">
        <v>5</v>
      </c>
      <c r="C24" s="7" t="s">
        <v>5</v>
      </c>
      <c r="D24" s="32"/>
    </row>
    <row r="25" spans="1:4" ht="15.75" x14ac:dyDescent="0.25">
      <c r="A25" s="10" t="s">
        <v>28</v>
      </c>
      <c r="B25" s="7" t="s">
        <v>5</v>
      </c>
      <c r="C25" s="7" t="s">
        <v>5</v>
      </c>
      <c r="D25" s="32"/>
    </row>
    <row r="26" spans="1:4" ht="15.75" x14ac:dyDescent="0.25">
      <c r="A26" s="10" t="s">
        <v>29</v>
      </c>
      <c r="B26" s="7" t="s">
        <v>5</v>
      </c>
      <c r="C26" s="7" t="s">
        <v>5</v>
      </c>
      <c r="D26" s="32"/>
    </row>
    <row r="27" spans="1:4" ht="15.75" x14ac:dyDescent="0.25">
      <c r="A27" s="10" t="s">
        <v>30</v>
      </c>
      <c r="B27" s="7" t="s">
        <v>5</v>
      </c>
      <c r="C27" s="7" t="s">
        <v>5</v>
      </c>
      <c r="D27" s="32"/>
    </row>
    <row r="28" spans="1:4" ht="15.75" x14ac:dyDescent="0.25">
      <c r="A28" s="10" t="s">
        <v>31</v>
      </c>
      <c r="B28" s="7" t="s">
        <v>5</v>
      </c>
      <c r="C28" s="7" t="s">
        <v>5</v>
      </c>
      <c r="D28" s="32"/>
    </row>
    <row r="29" spans="1:4" ht="15.75" x14ac:dyDescent="0.25">
      <c r="A29" s="10" t="s">
        <v>32</v>
      </c>
      <c r="B29" s="7" t="s">
        <v>5</v>
      </c>
      <c r="C29" s="7" t="s">
        <v>5</v>
      </c>
      <c r="D29" s="32"/>
    </row>
    <row r="30" spans="1:4" ht="15.75" x14ac:dyDescent="0.25">
      <c r="A30" s="10" t="s">
        <v>33</v>
      </c>
      <c r="B30" s="7" t="s">
        <v>5</v>
      </c>
      <c r="C30" s="7" t="s">
        <v>5</v>
      </c>
      <c r="D30" s="32"/>
    </row>
    <row r="31" spans="1:4" ht="15.75" x14ac:dyDescent="0.25">
      <c r="A31" s="10" t="s">
        <v>34</v>
      </c>
      <c r="B31" s="7" t="s">
        <v>5</v>
      </c>
      <c r="C31" s="7" t="s">
        <v>5</v>
      </c>
      <c r="D31" s="32"/>
    </row>
    <row r="32" spans="1:4" ht="15.75" x14ac:dyDescent="0.25">
      <c r="A32" s="10" t="s">
        <v>35</v>
      </c>
      <c r="B32" s="7" t="s">
        <v>5</v>
      </c>
      <c r="C32" s="7" t="s">
        <v>5</v>
      </c>
      <c r="D32" s="32"/>
    </row>
    <row r="33" spans="1:4" ht="15.75" x14ac:dyDescent="0.25">
      <c r="A33" s="10" t="s">
        <v>36</v>
      </c>
      <c r="B33" s="7" t="s">
        <v>5</v>
      </c>
      <c r="C33" s="7" t="s">
        <v>5</v>
      </c>
      <c r="D33" s="32"/>
    </row>
    <row r="34" spans="1:4" ht="15.75" x14ac:dyDescent="0.25">
      <c r="A34" s="10" t="s">
        <v>37</v>
      </c>
      <c r="B34" s="7" t="s">
        <v>5</v>
      </c>
      <c r="C34" s="7" t="s">
        <v>5</v>
      </c>
      <c r="D34" s="32"/>
    </row>
    <row r="35" spans="1:4" ht="15.75" x14ac:dyDescent="0.25">
      <c r="A35" s="10" t="s">
        <v>38</v>
      </c>
      <c r="B35" s="7" t="s">
        <v>5</v>
      </c>
      <c r="C35" s="7" t="s">
        <v>5</v>
      </c>
      <c r="D35" s="32"/>
    </row>
    <row r="36" spans="1:4" ht="15.75" x14ac:dyDescent="0.25">
      <c r="A36" s="10" t="s">
        <v>39</v>
      </c>
      <c r="B36" s="7" t="s">
        <v>5</v>
      </c>
      <c r="C36" s="7" t="s">
        <v>5</v>
      </c>
      <c r="D36" s="32"/>
    </row>
    <row r="37" spans="1:4" ht="15.75" x14ac:dyDescent="0.25">
      <c r="A37" s="10" t="s">
        <v>40</v>
      </c>
      <c r="B37" s="7" t="s">
        <v>5</v>
      </c>
      <c r="C37" s="7" t="s">
        <v>5</v>
      </c>
      <c r="D37" s="32"/>
    </row>
    <row r="38" spans="1:4" ht="20.45" customHeight="1" x14ac:dyDescent="0.25">
      <c r="A38" s="10" t="s">
        <v>41</v>
      </c>
      <c r="B38" s="7" t="s">
        <v>5</v>
      </c>
      <c r="C38" s="7" t="s">
        <v>5</v>
      </c>
      <c r="D38" s="32"/>
    </row>
    <row r="39" spans="1:4" ht="15.75" x14ac:dyDescent="0.25">
      <c r="A39" s="10" t="s">
        <v>42</v>
      </c>
      <c r="B39" s="7" t="s">
        <v>5</v>
      </c>
      <c r="C39" s="7" t="s">
        <v>5</v>
      </c>
      <c r="D39" s="32"/>
    </row>
    <row r="40" spans="1:4" ht="15.75" x14ac:dyDescent="0.25">
      <c r="A40" s="10" t="s">
        <v>43</v>
      </c>
      <c r="B40" s="7" t="s">
        <v>5</v>
      </c>
      <c r="C40" s="7" t="s">
        <v>5</v>
      </c>
      <c r="D40" s="32"/>
    </row>
    <row r="41" spans="1:4" ht="15.75" x14ac:dyDescent="0.25">
      <c r="A41" s="10" t="s">
        <v>44</v>
      </c>
      <c r="B41" s="7" t="s">
        <v>5</v>
      </c>
      <c r="C41" s="7" t="s">
        <v>5</v>
      </c>
      <c r="D41" s="32"/>
    </row>
    <row r="42" spans="1:4" ht="15.75" x14ac:dyDescent="0.25">
      <c r="A42" s="10" t="s">
        <v>45</v>
      </c>
      <c r="B42" s="7" t="s">
        <v>5</v>
      </c>
      <c r="C42" s="7" t="s">
        <v>5</v>
      </c>
      <c r="D42" s="32"/>
    </row>
    <row r="43" spans="1:4" ht="15.75" x14ac:dyDescent="0.25">
      <c r="A43" s="10" t="s">
        <v>46</v>
      </c>
      <c r="B43" s="7" t="s">
        <v>5</v>
      </c>
      <c r="C43" s="7" t="s">
        <v>5</v>
      </c>
      <c r="D43" s="32"/>
    </row>
    <row r="44" spans="1:4" ht="15.75" x14ac:dyDescent="0.25">
      <c r="A44" s="10" t="s">
        <v>47</v>
      </c>
      <c r="B44" s="7" t="s">
        <v>5</v>
      </c>
      <c r="C44" s="7" t="s">
        <v>5</v>
      </c>
      <c r="D44" s="32"/>
    </row>
    <row r="45" spans="1:4" ht="15.75" x14ac:dyDescent="0.25">
      <c r="A45" s="10" t="s">
        <v>48</v>
      </c>
      <c r="B45" s="7" t="s">
        <v>5</v>
      </c>
      <c r="C45" s="7" t="s">
        <v>5</v>
      </c>
      <c r="D45" s="32"/>
    </row>
    <row r="46" spans="1:4" ht="15.75" x14ac:dyDescent="0.25">
      <c r="A46" s="10" t="s">
        <v>49</v>
      </c>
      <c r="B46" s="7" t="s">
        <v>5</v>
      </c>
      <c r="C46" s="7" t="s">
        <v>5</v>
      </c>
      <c r="D46" s="32"/>
    </row>
    <row r="47" spans="1:4" ht="15.75" x14ac:dyDescent="0.25">
      <c r="A47" s="10" t="s">
        <v>50</v>
      </c>
      <c r="B47" s="7" t="s">
        <v>5</v>
      </c>
      <c r="C47" s="7" t="s">
        <v>5</v>
      </c>
      <c r="D47" s="32"/>
    </row>
    <row r="48" spans="1:4" ht="15.75" x14ac:dyDescent="0.25">
      <c r="A48" s="10" t="s">
        <v>51</v>
      </c>
      <c r="B48" s="7" t="s">
        <v>5</v>
      </c>
      <c r="C48" s="7" t="s">
        <v>5</v>
      </c>
      <c r="D48" s="32"/>
    </row>
    <row r="49" spans="1:4" ht="15.75" x14ac:dyDescent="0.25">
      <c r="A49" s="10" t="s">
        <v>52</v>
      </c>
      <c r="B49" s="7" t="s">
        <v>5</v>
      </c>
      <c r="C49" s="7" t="s">
        <v>5</v>
      </c>
      <c r="D49" s="32"/>
    </row>
    <row r="50" spans="1:4" ht="15.75" x14ac:dyDescent="0.25">
      <c r="A50" s="10" t="s">
        <v>53</v>
      </c>
      <c r="B50" s="7" t="s">
        <v>5</v>
      </c>
      <c r="C50" s="7" t="s">
        <v>5</v>
      </c>
      <c r="D50" s="32"/>
    </row>
    <row r="51" spans="1:4" ht="15.75" x14ac:dyDescent="0.25">
      <c r="A51" s="34" t="s">
        <v>54</v>
      </c>
      <c r="B51" s="7" t="s">
        <v>5</v>
      </c>
      <c r="C51" s="7" t="s">
        <v>5</v>
      </c>
      <c r="D51" s="32"/>
    </row>
    <row r="52" spans="1:4" ht="15.75" x14ac:dyDescent="0.25">
      <c r="A52" s="33"/>
      <c r="B52" s="7" t="s">
        <v>5</v>
      </c>
      <c r="C52" s="7" t="s">
        <v>5</v>
      </c>
      <c r="D52" s="32"/>
    </row>
    <row r="53" spans="1:4" ht="15.75" x14ac:dyDescent="0.25">
      <c r="A53" s="33"/>
      <c r="B53" s="7" t="s">
        <v>5</v>
      </c>
      <c r="C53" s="7" t="s">
        <v>5</v>
      </c>
      <c r="D53" s="32"/>
    </row>
    <row r="54" spans="1:4" ht="15.75" x14ac:dyDescent="0.25">
      <c r="A54" s="33"/>
      <c r="B54" s="7" t="s">
        <v>5</v>
      </c>
      <c r="C54" s="7" t="s">
        <v>5</v>
      </c>
      <c r="D54" s="32"/>
    </row>
    <row r="55" spans="1:4" ht="15.75" x14ac:dyDescent="0.25">
      <c r="A55" s="33"/>
      <c r="B55" s="7" t="s">
        <v>5</v>
      </c>
      <c r="C55" s="7" t="s">
        <v>5</v>
      </c>
      <c r="D55" s="32"/>
    </row>
    <row r="56" spans="1:4" ht="15.75" x14ac:dyDescent="0.25">
      <c r="A56" s="33"/>
      <c r="B56" s="7" t="s">
        <v>5</v>
      </c>
      <c r="C56" s="7" t="s">
        <v>5</v>
      </c>
      <c r="D56" s="32"/>
    </row>
    <row r="57" spans="1:4" ht="15.75" x14ac:dyDescent="0.25">
      <c r="A57" s="33"/>
      <c r="B57" s="7" t="s">
        <v>5</v>
      </c>
      <c r="C57" s="7" t="s">
        <v>5</v>
      </c>
      <c r="D57" s="32"/>
    </row>
    <row r="58" spans="1:4" ht="15.75" x14ac:dyDescent="0.25">
      <c r="A58" s="33"/>
      <c r="B58" s="7" t="s">
        <v>5</v>
      </c>
      <c r="C58" s="7" t="s">
        <v>5</v>
      </c>
      <c r="D58" s="32"/>
    </row>
    <row r="59" spans="1:4" ht="15.75" x14ac:dyDescent="0.25">
      <c r="A59" s="33"/>
      <c r="B59" s="7" t="s">
        <v>5</v>
      </c>
      <c r="C59" s="7" t="s">
        <v>5</v>
      </c>
      <c r="D59" s="32"/>
    </row>
    <row r="60" spans="1:4" ht="15.75" x14ac:dyDescent="0.25">
      <c r="A60" s="33"/>
      <c r="B60" s="7" t="s">
        <v>5</v>
      </c>
      <c r="C60" s="7" t="s">
        <v>5</v>
      </c>
      <c r="D60" s="32"/>
    </row>
    <row r="61" spans="1:4" ht="15.75" x14ac:dyDescent="0.25">
      <c r="A61" s="33"/>
      <c r="B61" s="7" t="s">
        <v>5</v>
      </c>
      <c r="C61" s="7" t="s">
        <v>5</v>
      </c>
      <c r="D61" s="32"/>
    </row>
    <row r="62" spans="1:4" ht="15.75" x14ac:dyDescent="0.25">
      <c r="A62" s="33"/>
      <c r="B62" s="7" t="s">
        <v>5</v>
      </c>
      <c r="C62" s="7" t="s">
        <v>5</v>
      </c>
      <c r="D62" s="32"/>
    </row>
    <row r="63" spans="1:4" ht="15.75" x14ac:dyDescent="0.25">
      <c r="A63" s="33"/>
      <c r="B63" s="7" t="s">
        <v>5</v>
      </c>
      <c r="C63" s="7" t="s">
        <v>5</v>
      </c>
      <c r="D63" s="32"/>
    </row>
    <row r="64" spans="1:4" ht="15.75" x14ac:dyDescent="0.25">
      <c r="A64" s="33"/>
      <c r="B64" s="7" t="s">
        <v>5</v>
      </c>
      <c r="C64" s="7" t="s">
        <v>5</v>
      </c>
      <c r="D64" s="32"/>
    </row>
    <row r="65" spans="1:4" ht="15.75" x14ac:dyDescent="0.25">
      <c r="A65" s="33"/>
      <c r="B65" s="7" t="s">
        <v>5</v>
      </c>
      <c r="C65" s="7" t="s">
        <v>5</v>
      </c>
      <c r="D65" s="32"/>
    </row>
    <row r="66" spans="1:4" ht="15.75" x14ac:dyDescent="0.25">
      <c r="A66" s="33"/>
      <c r="B66" s="7" t="s">
        <v>5</v>
      </c>
      <c r="C66" s="7" t="s">
        <v>5</v>
      </c>
      <c r="D66" s="32"/>
    </row>
  </sheetData>
  <dataValidations count="3">
    <dataValidation type="list" showInputMessage="1" showErrorMessage="1" sqref="B67:B1048576" xr:uid="{9A33EC3A-D92B-4668-B339-2E1EBDFA772A}">
      <formula1>"-,A,B,C,D"</formula1>
    </dataValidation>
    <dataValidation type="list" allowBlank="1" showInputMessage="1" showErrorMessage="1" sqref="D2:D66" xr:uid="{21EA8D7C-5208-4B25-990F-E4B9192FFFAC}">
      <formula1>"Speciality, Sub-speciality"</formula1>
    </dataValidation>
    <dataValidation type="list" showInputMessage="1" showErrorMessage="1" sqref="B2:C66" xr:uid="{9B033328-0CB4-4915-8FA8-F56ECDE2321E}">
      <formula1>"-,A,B,C,D,Non-direct"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G1048543"/>
  <sheetViews>
    <sheetView showGridLines="0" tabSelected="1" showRuler="0" zoomScale="80" zoomScaleNormal="80" zoomScaleSheetLayoutView="80" zoomScalePageLayoutView="80" workbookViewId="0">
      <pane ySplit="5" topLeftCell="A6" activePane="bottomLeft" state="frozen"/>
      <selection pane="bottomLeft" activeCell="Q9" sqref="Q9:AC9"/>
    </sheetView>
  </sheetViews>
  <sheetFormatPr defaultRowHeight="15" x14ac:dyDescent="0.25"/>
  <cols>
    <col min="2" max="2" width="6.140625" customWidth="1"/>
    <col min="3" max="3" width="6.7109375" bestFit="1" customWidth="1"/>
    <col min="4" max="55" width="3.7109375" customWidth="1"/>
    <col min="58" max="189" width="8.7109375" customWidth="1"/>
  </cols>
  <sheetData>
    <row r="1" spans="1:189" ht="14.45" customHeight="1" x14ac:dyDescent="0.25">
      <c r="A1" s="43" t="s">
        <v>55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4"/>
    </row>
    <row r="2" spans="1:189" ht="11.1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6"/>
    </row>
    <row r="3" spans="1:189" ht="46.15" customHeight="1" x14ac:dyDescent="0.25">
      <c r="B3" s="72" t="s">
        <v>56</v>
      </c>
      <c r="C3" s="69" t="s">
        <v>57</v>
      </c>
      <c r="D3" s="62" t="s">
        <v>58</v>
      </c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4"/>
      <c r="Q3" s="62" t="s">
        <v>59</v>
      </c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4"/>
      <c r="AD3" s="62" t="s">
        <v>60</v>
      </c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4"/>
      <c r="AQ3" s="62" t="s">
        <v>61</v>
      </c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5"/>
      <c r="BD3" s="56" t="s">
        <v>62</v>
      </c>
      <c r="BE3" s="56" t="s">
        <v>63</v>
      </c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</row>
    <row r="4" spans="1:189" ht="50.1" customHeight="1" x14ac:dyDescent="0.25">
      <c r="B4" s="73"/>
      <c r="C4" s="70"/>
      <c r="D4" s="12">
        <v>45325</v>
      </c>
      <c r="E4" s="12">
        <f>D4+7</f>
        <v>45332</v>
      </c>
      <c r="F4" s="12">
        <f t="shared" ref="F4:I4" si="0">E4+7</f>
        <v>45339</v>
      </c>
      <c r="G4" s="12">
        <f t="shared" si="0"/>
        <v>45346</v>
      </c>
      <c r="H4" s="12">
        <f t="shared" si="0"/>
        <v>45353</v>
      </c>
      <c r="I4" s="12">
        <f t="shared" si="0"/>
        <v>45360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57"/>
      <c r="BE4" s="57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U4" s="9"/>
    </row>
    <row r="5" spans="1:189" ht="40.700000000000003" customHeight="1" x14ac:dyDescent="0.25">
      <c r="B5" s="74"/>
      <c r="C5" s="71"/>
      <c r="D5" s="22">
        <v>1</v>
      </c>
      <c r="E5" s="23">
        <v>2</v>
      </c>
      <c r="F5" s="23">
        <v>3</v>
      </c>
      <c r="G5" s="23">
        <v>4</v>
      </c>
      <c r="H5" s="23">
        <v>5</v>
      </c>
      <c r="I5" s="23">
        <v>6</v>
      </c>
      <c r="J5" s="23">
        <v>7</v>
      </c>
      <c r="K5" s="23">
        <v>8</v>
      </c>
      <c r="L5" s="23">
        <v>9</v>
      </c>
      <c r="M5" s="23">
        <v>10</v>
      </c>
      <c r="N5" s="23">
        <v>11</v>
      </c>
      <c r="O5" s="23">
        <v>12</v>
      </c>
      <c r="P5" s="23">
        <v>13</v>
      </c>
      <c r="Q5" s="22">
        <v>1</v>
      </c>
      <c r="R5" s="23">
        <v>2</v>
      </c>
      <c r="S5" s="23">
        <v>3</v>
      </c>
      <c r="T5" s="23">
        <v>4</v>
      </c>
      <c r="U5" s="23">
        <v>5</v>
      </c>
      <c r="V5" s="23">
        <v>6</v>
      </c>
      <c r="W5" s="23">
        <v>7</v>
      </c>
      <c r="X5" s="23">
        <v>8</v>
      </c>
      <c r="Y5" s="23">
        <v>9</v>
      </c>
      <c r="Z5" s="23">
        <v>10</v>
      </c>
      <c r="AA5" s="23">
        <v>11</v>
      </c>
      <c r="AB5" s="23">
        <v>12</v>
      </c>
      <c r="AC5" s="24">
        <v>13</v>
      </c>
      <c r="AD5" s="22">
        <v>1</v>
      </c>
      <c r="AE5" s="23">
        <v>2</v>
      </c>
      <c r="AF5" s="23">
        <v>3</v>
      </c>
      <c r="AG5" s="23">
        <v>4</v>
      </c>
      <c r="AH5" s="23">
        <v>5</v>
      </c>
      <c r="AI5" s="23">
        <v>6</v>
      </c>
      <c r="AJ5" s="23">
        <v>7</v>
      </c>
      <c r="AK5" s="23">
        <v>8</v>
      </c>
      <c r="AL5" s="23">
        <v>9</v>
      </c>
      <c r="AM5" s="23">
        <v>10</v>
      </c>
      <c r="AN5" s="23">
        <v>11</v>
      </c>
      <c r="AO5" s="23">
        <v>12</v>
      </c>
      <c r="AP5" s="23">
        <v>13</v>
      </c>
      <c r="AQ5" s="22">
        <v>1</v>
      </c>
      <c r="AR5" s="23">
        <v>2</v>
      </c>
      <c r="AS5" s="23">
        <v>3</v>
      </c>
      <c r="AT5" s="23">
        <v>4</v>
      </c>
      <c r="AU5" s="23">
        <v>5</v>
      </c>
      <c r="AV5" s="23">
        <v>6</v>
      </c>
      <c r="AW5" s="23">
        <v>7</v>
      </c>
      <c r="AX5" s="23">
        <v>8</v>
      </c>
      <c r="AY5" s="23">
        <v>9</v>
      </c>
      <c r="AZ5" s="23">
        <v>10</v>
      </c>
      <c r="BA5" s="23">
        <v>11</v>
      </c>
      <c r="BB5" s="23">
        <v>12</v>
      </c>
      <c r="BC5" s="23">
        <v>13</v>
      </c>
      <c r="BD5" s="58"/>
      <c r="BE5" s="5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</row>
    <row r="6" spans="1:189" ht="18.75" customHeight="1" x14ac:dyDescent="0.25">
      <c r="B6" s="17">
        <v>1</v>
      </c>
      <c r="C6" s="26"/>
      <c r="D6" s="51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4"/>
      <c r="Q6" s="51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4"/>
      <c r="AD6" s="51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4"/>
      <c r="AQ6" s="51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4"/>
      <c r="BD6" s="59" t="b">
        <f>IF(COUNTIF(BR13,"10"),"✓")</f>
        <v>0</v>
      </c>
      <c r="BE6" s="66">
        <f>COUNTIF(D7:BC7,"*")</f>
        <v>0</v>
      </c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</row>
    <row r="7" spans="1:189" ht="15.6" customHeight="1" x14ac:dyDescent="0.25">
      <c r="B7" s="17"/>
      <c r="C7" s="26"/>
      <c r="D7" s="5"/>
      <c r="E7" s="35"/>
      <c r="F7" s="35"/>
      <c r="G7" s="35"/>
      <c r="H7" s="37"/>
      <c r="I7" s="35"/>
      <c r="J7" s="35"/>
      <c r="K7" s="35"/>
      <c r="L7" s="35"/>
      <c r="M7" s="35"/>
      <c r="N7" s="35"/>
      <c r="O7" s="35"/>
      <c r="P7" s="6"/>
      <c r="Q7" s="5"/>
      <c r="R7" s="35"/>
      <c r="S7" s="35"/>
      <c r="T7" s="37"/>
      <c r="U7" s="35"/>
      <c r="V7" s="35"/>
      <c r="W7" s="35"/>
      <c r="X7" s="35"/>
      <c r="Y7" s="35"/>
      <c r="Z7" s="35"/>
      <c r="AA7" s="35"/>
      <c r="AB7" s="35"/>
      <c r="AC7" s="6"/>
      <c r="AD7" s="5"/>
      <c r="AE7" s="35"/>
      <c r="AF7" s="35"/>
      <c r="AG7" s="35"/>
      <c r="AH7" s="35"/>
      <c r="AI7" s="35"/>
      <c r="AJ7" s="35"/>
      <c r="AK7" s="35"/>
      <c r="AL7" s="37"/>
      <c r="AM7" s="35"/>
      <c r="AN7" s="35"/>
      <c r="AO7" s="35"/>
      <c r="AP7" s="6"/>
      <c r="AQ7" s="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6"/>
      <c r="BD7" s="60"/>
      <c r="BE7" s="67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</row>
    <row r="8" spans="1:189" ht="15.95" customHeight="1" x14ac:dyDescent="0.25">
      <c r="B8" s="19"/>
      <c r="C8" s="27"/>
      <c r="D8" s="38" t="e">
        <f>VLOOKUP(D6,Data,2,FALSE)</f>
        <v>#N/A</v>
      </c>
      <c r="E8" s="39"/>
      <c r="F8" s="39"/>
      <c r="G8" s="39"/>
      <c r="H8" s="39"/>
      <c r="I8" s="40"/>
      <c r="J8" s="41" t="e">
        <f>VLOOKUP(D6,Data,3,FALSE)</f>
        <v>#N/A</v>
      </c>
      <c r="K8" s="39"/>
      <c r="L8" s="39"/>
      <c r="M8" s="39"/>
      <c r="N8" s="39"/>
      <c r="O8" s="39"/>
      <c r="P8" s="42"/>
      <c r="Q8" s="38" t="e">
        <f>VLOOKUP(Q6,Data,2,FALSE)</f>
        <v>#N/A</v>
      </c>
      <c r="R8" s="39"/>
      <c r="S8" s="39"/>
      <c r="T8" s="39"/>
      <c r="U8" s="39"/>
      <c r="V8" s="40"/>
      <c r="W8" s="41" t="e">
        <f>VLOOKUP(Q6,Data,3,FALSE)</f>
        <v>#N/A</v>
      </c>
      <c r="X8" s="39"/>
      <c r="Y8" s="39"/>
      <c r="Z8" s="39"/>
      <c r="AA8" s="39"/>
      <c r="AB8" s="39"/>
      <c r="AC8" s="42"/>
      <c r="AD8" s="38" t="e">
        <f>VLOOKUP(AD6,Data,2,FALSE)</f>
        <v>#N/A</v>
      </c>
      <c r="AE8" s="39"/>
      <c r="AF8" s="39"/>
      <c r="AG8" s="39"/>
      <c r="AH8" s="39"/>
      <c r="AI8" s="40"/>
      <c r="AJ8" s="41" t="e">
        <f>VLOOKUP(AD6,Data,3,FALSE)</f>
        <v>#N/A</v>
      </c>
      <c r="AK8" s="39"/>
      <c r="AL8" s="39"/>
      <c r="AM8" s="39"/>
      <c r="AN8" s="39"/>
      <c r="AO8" s="39"/>
      <c r="AP8" s="42"/>
      <c r="AQ8" s="38" t="e">
        <f>VLOOKUP(AQ6,Data,2,FALSE)</f>
        <v>#N/A</v>
      </c>
      <c r="AR8" s="39"/>
      <c r="AS8" s="39"/>
      <c r="AT8" s="39"/>
      <c r="AU8" s="39"/>
      <c r="AV8" s="40"/>
      <c r="AW8" s="41" t="e">
        <f>VLOOKUP(AQ6,Data,3,FALSE)</f>
        <v>#N/A</v>
      </c>
      <c r="AX8" s="39"/>
      <c r="AY8" s="39"/>
      <c r="AZ8" s="39"/>
      <c r="BA8" s="39"/>
      <c r="BB8" s="39"/>
      <c r="BC8" s="55"/>
      <c r="BD8" s="61"/>
      <c r="BE8" s="6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R8" s="2">
        <v>1</v>
      </c>
      <c r="BS8" s="2">
        <v>2</v>
      </c>
      <c r="BT8" s="2">
        <v>3</v>
      </c>
      <c r="BU8" s="2">
        <v>4</v>
      </c>
      <c r="BV8" s="2">
        <v>5</v>
      </c>
      <c r="BW8" s="2">
        <v>6</v>
      </c>
      <c r="BX8" s="2">
        <v>7</v>
      </c>
      <c r="BY8" s="2">
        <v>8</v>
      </c>
      <c r="BZ8" s="2">
        <v>9</v>
      </c>
      <c r="CA8" s="2">
        <v>10</v>
      </c>
      <c r="CB8" s="2">
        <v>11</v>
      </c>
      <c r="CC8" s="2">
        <v>12</v>
      </c>
      <c r="CD8" s="2">
        <v>13</v>
      </c>
      <c r="CE8" s="2">
        <v>14</v>
      </c>
      <c r="CF8" s="2">
        <v>15</v>
      </c>
      <c r="CG8" s="2">
        <v>16</v>
      </c>
      <c r="CH8" s="2">
        <v>17</v>
      </c>
      <c r="CI8" s="2">
        <v>18</v>
      </c>
      <c r="CJ8" s="2">
        <v>19</v>
      </c>
      <c r="CK8" s="2">
        <v>20</v>
      </c>
      <c r="CL8" s="2">
        <v>21</v>
      </c>
      <c r="CM8" s="2">
        <v>22</v>
      </c>
      <c r="CN8" s="2">
        <v>23</v>
      </c>
      <c r="CO8" s="2">
        <v>24</v>
      </c>
      <c r="CP8" s="2">
        <v>25</v>
      </c>
      <c r="CQ8" s="2">
        <v>26</v>
      </c>
      <c r="CR8" s="2">
        <v>27</v>
      </c>
      <c r="CS8" s="2">
        <v>28</v>
      </c>
      <c r="CT8" s="2">
        <v>29</v>
      </c>
      <c r="CU8" s="2">
        <v>30</v>
      </c>
      <c r="CV8" s="2">
        <v>31</v>
      </c>
      <c r="CW8" s="2">
        <v>32</v>
      </c>
      <c r="CX8" s="2">
        <v>33</v>
      </c>
      <c r="CY8" s="2">
        <v>34</v>
      </c>
      <c r="CZ8" s="2">
        <v>35</v>
      </c>
      <c r="DA8" s="2">
        <v>36</v>
      </c>
      <c r="DB8" s="2">
        <v>37</v>
      </c>
      <c r="DC8" s="2">
        <v>38</v>
      </c>
      <c r="DD8" s="2">
        <v>39</v>
      </c>
      <c r="DE8" s="2">
        <v>40</v>
      </c>
      <c r="DF8" s="2">
        <v>41</v>
      </c>
      <c r="DG8" s="2">
        <v>42</v>
      </c>
      <c r="DH8" s="2">
        <v>43</v>
      </c>
      <c r="DI8" s="2">
        <v>44</v>
      </c>
      <c r="DJ8" s="2">
        <v>45</v>
      </c>
      <c r="DK8" s="2">
        <v>46</v>
      </c>
      <c r="DL8" s="2">
        <v>47</v>
      </c>
      <c r="DM8" s="2">
        <v>48</v>
      </c>
      <c r="DN8" s="2">
        <v>49</v>
      </c>
      <c r="DO8" s="2">
        <v>50</v>
      </c>
      <c r="DP8" s="2">
        <v>51</v>
      </c>
      <c r="DQ8" s="2">
        <v>52</v>
      </c>
      <c r="DR8" s="2">
        <v>53</v>
      </c>
      <c r="DS8" s="2">
        <v>54</v>
      </c>
      <c r="DT8" s="2">
        <v>55</v>
      </c>
      <c r="DU8" s="2">
        <v>56</v>
      </c>
      <c r="DV8" s="2">
        <v>57</v>
      </c>
      <c r="DW8" s="2">
        <v>58</v>
      </c>
      <c r="DX8" s="2">
        <v>59</v>
      </c>
      <c r="DY8" s="2">
        <v>60</v>
      </c>
      <c r="DZ8" s="2">
        <v>61</v>
      </c>
      <c r="EA8" s="2">
        <v>62</v>
      </c>
      <c r="EB8" s="2">
        <v>63</v>
      </c>
      <c r="EC8" s="2">
        <v>64</v>
      </c>
      <c r="ED8" s="2">
        <v>65</v>
      </c>
      <c r="EE8" s="2">
        <v>66</v>
      </c>
      <c r="EF8" s="2">
        <v>67</v>
      </c>
      <c r="EG8" s="2">
        <v>68</v>
      </c>
      <c r="EH8" s="2">
        <v>69</v>
      </c>
      <c r="EI8" s="2">
        <v>70</v>
      </c>
      <c r="EJ8" s="2">
        <v>71</v>
      </c>
      <c r="EK8" s="2">
        <v>72</v>
      </c>
      <c r="EL8" s="2">
        <v>73</v>
      </c>
      <c r="EM8" s="2">
        <v>74</v>
      </c>
      <c r="EN8" s="2">
        <v>75</v>
      </c>
      <c r="EO8" s="2">
        <v>76</v>
      </c>
      <c r="EP8" s="2">
        <v>77</v>
      </c>
      <c r="EQ8" s="2">
        <v>78</v>
      </c>
      <c r="ER8" s="2">
        <v>79</v>
      </c>
      <c r="ES8" s="2">
        <v>80</v>
      </c>
      <c r="ET8" s="2">
        <v>81</v>
      </c>
      <c r="EU8" s="2">
        <v>82</v>
      </c>
      <c r="EV8" s="2">
        <v>83</v>
      </c>
      <c r="EW8" s="2">
        <v>84</v>
      </c>
      <c r="EX8" s="2">
        <v>85</v>
      </c>
      <c r="EY8" s="2">
        <v>86</v>
      </c>
      <c r="EZ8" s="2">
        <v>87</v>
      </c>
      <c r="FA8" s="2">
        <v>88</v>
      </c>
      <c r="FB8" s="2">
        <v>89</v>
      </c>
      <c r="FC8" s="2">
        <v>90</v>
      </c>
      <c r="FD8" s="2">
        <v>91</v>
      </c>
      <c r="FE8" s="2">
        <v>92</v>
      </c>
      <c r="FF8" s="2">
        <v>93</v>
      </c>
      <c r="FG8" s="2">
        <v>94</v>
      </c>
      <c r="FH8" s="2">
        <v>95</v>
      </c>
      <c r="FI8" s="2">
        <v>96</v>
      </c>
      <c r="FJ8" s="2">
        <v>97</v>
      </c>
      <c r="FK8" s="2">
        <v>98</v>
      </c>
      <c r="FL8" s="2">
        <v>99</v>
      </c>
      <c r="FM8" s="2">
        <v>100</v>
      </c>
      <c r="FN8" s="2">
        <v>101</v>
      </c>
      <c r="FO8" s="2">
        <v>102</v>
      </c>
      <c r="FP8" s="2">
        <v>103</v>
      </c>
      <c r="FQ8" s="2">
        <v>104</v>
      </c>
      <c r="FR8" s="2">
        <v>105</v>
      </c>
      <c r="FS8" s="2">
        <v>106</v>
      </c>
      <c r="FT8" s="2">
        <v>107</v>
      </c>
      <c r="FU8" s="2">
        <v>108</v>
      </c>
      <c r="FV8" s="2">
        <v>109</v>
      </c>
      <c r="FW8" s="2">
        <v>110</v>
      </c>
      <c r="FX8" s="2">
        <v>111</v>
      </c>
      <c r="FY8" s="2">
        <v>112</v>
      </c>
      <c r="FZ8" s="2">
        <v>113</v>
      </c>
      <c r="GA8" s="2">
        <v>114</v>
      </c>
      <c r="GB8" s="2">
        <v>115</v>
      </c>
      <c r="GC8" s="2">
        <v>116</v>
      </c>
      <c r="GD8" s="2">
        <v>117</v>
      </c>
      <c r="GE8" s="2">
        <v>118</v>
      </c>
      <c r="GF8" s="2">
        <v>119</v>
      </c>
      <c r="GG8" s="2">
        <v>120</v>
      </c>
    </row>
    <row r="9" spans="1:189" ht="18.75" customHeight="1" x14ac:dyDescent="0.25">
      <c r="B9" s="20">
        <v>2</v>
      </c>
      <c r="C9" s="25"/>
      <c r="D9" s="51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4"/>
      <c r="Q9" s="51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4"/>
      <c r="AD9" s="51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4"/>
      <c r="AQ9" s="51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4"/>
      <c r="BD9" s="59" t="b">
        <f>IF(COUNTIF(BS13,"10"),"✓")</f>
        <v>0</v>
      </c>
      <c r="BE9" s="66">
        <f>COUNTIF(D10:BC10,"*")</f>
        <v>0</v>
      </c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R9" s="11" t="b">
        <f>IF(COUNTIF(D8:BC8,"A"),"1")</f>
        <v>0</v>
      </c>
      <c r="BS9" s="11" t="b">
        <f>IF(COUNTIF(D11:BC11,"A"),"1")</f>
        <v>0</v>
      </c>
      <c r="BT9" s="11" t="b">
        <f>IF(COUNTIF(D14:BC14,"A"),"1")</f>
        <v>0</v>
      </c>
      <c r="BU9" s="11" t="b">
        <f>IF(COUNTIF(D17:BC17,"A"),"1")</f>
        <v>0</v>
      </c>
      <c r="BV9" s="11" t="b">
        <f>IF(COUNTIF(D20:BC20,"A"),"1")</f>
        <v>0</v>
      </c>
      <c r="BW9" s="11" t="b">
        <f>IF(COUNTIF(D23:BC23,"A"),"1")</f>
        <v>0</v>
      </c>
      <c r="BX9" s="11" t="b">
        <f>IF(COUNTIF(D26:BC26,"A"),"1")</f>
        <v>0</v>
      </c>
      <c r="BY9" s="11" t="b">
        <f>IF(COUNTIF(D29:BC29,"A"),"1")</f>
        <v>0</v>
      </c>
      <c r="BZ9" s="11" t="b">
        <f>IF(COUNTIF(D32:BC32,"A"),"1")</f>
        <v>0</v>
      </c>
      <c r="CA9" s="11" t="b">
        <f>IF(COUNTIF(D35:BC35,"A"),"1")</f>
        <v>0</v>
      </c>
      <c r="CB9" s="11" t="b">
        <f>IF(COUNTIF(D38:BC38,"A"),"1")</f>
        <v>0</v>
      </c>
      <c r="CC9" s="11" t="b">
        <f>IF(COUNTIF(D41:BC41,"A"),"1")</f>
        <v>0</v>
      </c>
      <c r="CD9" s="11" t="b">
        <f>IF(COUNTIF(D44:BC44,"A"),"1")</f>
        <v>0</v>
      </c>
      <c r="CE9" s="11" t="b">
        <f>IF(COUNTIF(D47:BC47,"A"),"1")</f>
        <v>0</v>
      </c>
      <c r="CF9" s="11" t="b">
        <f>IF(COUNTIF(D50:BC50,"A"),"1")</f>
        <v>0</v>
      </c>
      <c r="CG9" s="11" t="b">
        <f>IF(COUNTIF(D53:BC53,"A"),"1")</f>
        <v>0</v>
      </c>
      <c r="CH9" s="11" t="b">
        <f>IF(COUNTIF(D56:BC56,"A"),"1")</f>
        <v>0</v>
      </c>
      <c r="CI9" s="11" t="b">
        <f>IF(COUNTIF(D59:BC59,"A"),"1")</f>
        <v>0</v>
      </c>
      <c r="CJ9" s="11" t="b">
        <f>IF(COUNTIF(D62:BC62,"A"),"1")</f>
        <v>0</v>
      </c>
      <c r="CK9" s="11" t="b">
        <f>IF(COUNTIF(D65:BC65,"A"),"1")</f>
        <v>0</v>
      </c>
      <c r="CL9" s="11" t="b">
        <f>IF(COUNTIF(D68:BC68,"A"),"1")</f>
        <v>0</v>
      </c>
      <c r="CM9" s="11" t="b">
        <f>IF(COUNTIF(D71:BC71,"A"),"1")</f>
        <v>0</v>
      </c>
      <c r="CN9" s="11" t="b">
        <f>IF(COUNTIF(D74:BC74,"A"),"1")</f>
        <v>0</v>
      </c>
      <c r="CO9" s="11" t="b">
        <f>IF(COUNTIF(D77:BC77,"A"),"1")</f>
        <v>0</v>
      </c>
      <c r="CP9" s="11" t="b">
        <f>IF(COUNTIF(D80:BC80,"A"),"1")</f>
        <v>0</v>
      </c>
      <c r="CQ9" s="11" t="b">
        <f>IF(COUNTIF(D83:BC83,"A"),"1")</f>
        <v>0</v>
      </c>
      <c r="CR9" s="11" t="b">
        <f>IF(COUNTIF(D86:BC86,"A"),"1")</f>
        <v>0</v>
      </c>
      <c r="CS9" s="11" t="b">
        <f>IF(COUNTIF(D89:BC89,"A"),"1")</f>
        <v>0</v>
      </c>
      <c r="CT9" s="11" t="b">
        <f>IF(COUNTIF(D92:BC92,"A"),"1")</f>
        <v>0</v>
      </c>
      <c r="CU9" s="11" t="b">
        <f>IF(COUNTIF(D95:BC95,"A"),"1")</f>
        <v>0</v>
      </c>
      <c r="CV9" s="11" t="b">
        <f>IF(COUNTIF(D98:BC98,"A"),"1")</f>
        <v>0</v>
      </c>
      <c r="CW9" s="11" t="b">
        <f>IF(COUNTIF(D101:BC101,"A"),"1")</f>
        <v>0</v>
      </c>
      <c r="CX9" s="11" t="b">
        <f>IF(COUNTIF(D104:BC104,"A"),"1")</f>
        <v>0</v>
      </c>
      <c r="CY9" s="11" t="b">
        <f>IF(COUNTIF(D107:BC107,"A"),"1")</f>
        <v>0</v>
      </c>
      <c r="CZ9" s="11" t="b">
        <f>IF(COUNTIF(D110:BC110,"A"),"1")</f>
        <v>0</v>
      </c>
      <c r="DA9" s="11" t="b">
        <f>IF(COUNTIF(D113:BC113,"A"),"1")</f>
        <v>0</v>
      </c>
      <c r="DB9" s="11" t="b">
        <f>IF(COUNTIF(D116:BC116,"A"),"1")</f>
        <v>0</v>
      </c>
      <c r="DC9" s="11" t="b">
        <f>IF(COUNTIF(D119:BC119,"A"),"1")</f>
        <v>0</v>
      </c>
      <c r="DD9" s="11" t="b">
        <f>IF(COUNTIF(D122:BC122,"A"),"1")</f>
        <v>0</v>
      </c>
      <c r="DE9" s="11" t="b">
        <f>IF(COUNTIF(D125:BC125,"A"),"1")</f>
        <v>0</v>
      </c>
      <c r="DF9" s="11" t="b">
        <f>IF(COUNTIF(D128:BC128,"A"),"1")</f>
        <v>0</v>
      </c>
      <c r="DG9" s="11" t="b">
        <f>IF(COUNTIF(D131:BC131,"A"),"1")</f>
        <v>0</v>
      </c>
      <c r="DH9" s="11" t="b">
        <f>IF(COUNTIF(D134:BC134,"A"),"1")</f>
        <v>0</v>
      </c>
      <c r="DI9" s="11" t="b">
        <f>IF(COUNTIF(D137:BC137,"A"),"1")</f>
        <v>0</v>
      </c>
      <c r="DJ9" s="11" t="b">
        <f>IF(COUNTIF(D140:BC140,"A"),"1")</f>
        <v>0</v>
      </c>
      <c r="DK9" s="11" t="b">
        <f>IF(COUNTIF(D143:BC143,"A"),"1")</f>
        <v>0</v>
      </c>
      <c r="DL9" s="11" t="b">
        <f>IF(COUNTIF(D146:BC146,"A"),"1")</f>
        <v>0</v>
      </c>
      <c r="DM9" s="11" t="b">
        <f>IF(COUNTIF(D149:BC149,"A"),"1")</f>
        <v>0</v>
      </c>
      <c r="DN9" s="11" t="b">
        <f>IF(COUNTIF(D152:BC152,"A"),"1")</f>
        <v>0</v>
      </c>
      <c r="DO9" s="11" t="b">
        <f>IF(COUNTIF(D155:BC155,"A"),"1")</f>
        <v>0</v>
      </c>
      <c r="DP9" s="11" t="b">
        <f>IF(COUNTIF(D158:BC158,"A"),"1")</f>
        <v>0</v>
      </c>
      <c r="DQ9" s="11" t="b">
        <f>IF(COUNTIF(D161:BC161,"A"),"1")</f>
        <v>0</v>
      </c>
      <c r="DR9" s="11" t="b">
        <f>IF(COUNTIF(D164:BC164,"A"),"1")</f>
        <v>0</v>
      </c>
      <c r="DS9" s="11" t="b">
        <f>IF(COUNTIF(D167:BC167,"A"),"1")</f>
        <v>0</v>
      </c>
      <c r="DT9" s="11" t="b">
        <f>IF(COUNTIF(D170:BC170,"A"),"1")</f>
        <v>0</v>
      </c>
      <c r="DU9" s="11" t="b">
        <f>IF(COUNTIF(D173:BC173,"A"),"1")</f>
        <v>0</v>
      </c>
      <c r="DV9" s="11" t="b">
        <f>IF(COUNTIF(D176:BC176,"A"),"1")</f>
        <v>0</v>
      </c>
      <c r="DW9" s="11" t="b">
        <f>IF(COUNTIF(D179:BC179,"A"),"1")</f>
        <v>0</v>
      </c>
      <c r="DX9" s="11" t="b">
        <f>IF(COUNTIF(D182:BC182,"A"),"1")</f>
        <v>0</v>
      </c>
      <c r="DY9" s="11" t="b">
        <f>IF(COUNTIF(D185:BC185,"A"),"1")</f>
        <v>0</v>
      </c>
      <c r="DZ9" s="11" t="b">
        <f>IF(COUNTIF(D188:BC188,"A"),"1")</f>
        <v>0</v>
      </c>
      <c r="EA9" s="11" t="b">
        <f>IF(COUNTIF(D191:BC191,"A"),"1")</f>
        <v>0</v>
      </c>
      <c r="EB9" s="11" t="b">
        <f>IF(COUNTIF(AB140:BR140,"A"),"1")</f>
        <v>0</v>
      </c>
      <c r="EC9" s="11" t="b">
        <f>IF(COUNTIF(D197:BC197,"A"),"1")</f>
        <v>0</v>
      </c>
      <c r="ED9" s="11" t="b">
        <f>IF(COUNTIF(D200:BC200,"A"),"1")</f>
        <v>0</v>
      </c>
      <c r="EE9" s="11" t="b">
        <f>IF(COUNTIF(D203:BC203,"A"),"1")</f>
        <v>0</v>
      </c>
      <c r="EF9" s="11" t="b">
        <f>IF(COUNTIF(D206:BC206,"A"),"1")</f>
        <v>0</v>
      </c>
      <c r="EG9" s="11" t="b">
        <f>IF(COUNTIF(D209:BC209,"A"),"1")</f>
        <v>0</v>
      </c>
      <c r="EH9" s="11" t="b">
        <f>IF(COUNTIF(D212:BC212,"A"),"1")</f>
        <v>0</v>
      </c>
      <c r="EI9" s="11" t="b">
        <f>IF(COUNTIF(D215:BC215,"A"),"1")</f>
        <v>0</v>
      </c>
      <c r="EJ9" s="11" t="b">
        <f>IF(COUNTIF(D218:BC218,"A"),"1")</f>
        <v>0</v>
      </c>
      <c r="EK9" s="11" t="b">
        <f>IF(COUNTIF(D221:BC221,"A"),"1")</f>
        <v>0</v>
      </c>
      <c r="EL9" s="11" t="b">
        <f>IF(COUNTIF(D224:BC224,"A"),"1")</f>
        <v>0</v>
      </c>
      <c r="EM9" s="11" t="b">
        <f>IF(COUNTIF(D227:BC227,"A"),"1")</f>
        <v>0</v>
      </c>
      <c r="EN9" s="11" t="b">
        <f>IF(COUNTIF(D230:BC230,"A"),"1")</f>
        <v>0</v>
      </c>
      <c r="EO9" s="11" t="b">
        <f>IF(COUNTIF(D233:BC233,"A"),"1")</f>
        <v>0</v>
      </c>
      <c r="EP9" s="11" t="b">
        <f>IF(COUNTIF(D236:BC236,"A"),"1")</f>
        <v>0</v>
      </c>
      <c r="EQ9" s="11" t="b">
        <f>IF(COUNTIF(D239:BC239,"A"),"1")</f>
        <v>0</v>
      </c>
      <c r="ER9" s="11" t="b">
        <f>IF(COUNTIF(D242:BC242,"A"),"1")</f>
        <v>0</v>
      </c>
      <c r="ES9" s="11" t="b">
        <f>IF(COUNTIF(D245:BC245,"A"),"1")</f>
        <v>0</v>
      </c>
      <c r="ET9" s="11" t="b">
        <f>IF(COUNTIF(D248:BC248,"A"),"1")</f>
        <v>0</v>
      </c>
      <c r="EU9" s="11" t="b">
        <f>IF(COUNTIF(D251:BC251,"A"),"1")</f>
        <v>0</v>
      </c>
      <c r="EV9" s="11" t="b">
        <f>IF(COUNTIF(D254:BC254,"A"),"1")</f>
        <v>0</v>
      </c>
      <c r="EW9" s="11" t="b">
        <f>IF(COUNTIF(D257:BC257,"A"),"1")</f>
        <v>0</v>
      </c>
      <c r="EX9" s="11" t="b">
        <f>IF(COUNTIF(D260:BC260,"A"),"1")</f>
        <v>0</v>
      </c>
      <c r="EY9" s="11" t="b">
        <f>IF(COUNTIF(D263:BC263,"A"),"1")</f>
        <v>0</v>
      </c>
      <c r="EZ9" s="11" t="b">
        <f>IF(COUNTIF(D266:BC266,"A"),"1")</f>
        <v>0</v>
      </c>
      <c r="FA9" s="11" t="b">
        <f>IF(COUNTIF(D269:BC269,"A"),"1")</f>
        <v>0</v>
      </c>
      <c r="FB9" s="11" t="b">
        <f>IF(COUNTIF(D272:BC272,"A"),"1")</f>
        <v>0</v>
      </c>
      <c r="FC9" s="11" t="b">
        <f>IF(COUNTIF(D275:BC275,"A"),"1")</f>
        <v>0</v>
      </c>
      <c r="FD9" s="11" t="b">
        <f>IF(COUNTIF(D278:BC278,"A"),"1")</f>
        <v>0</v>
      </c>
      <c r="FE9" s="11" t="b">
        <f>IF(COUNTIF(D281:BC281,"A"),"1")</f>
        <v>0</v>
      </c>
      <c r="FF9" s="11" t="b">
        <f>IF(COUNTIF(D284:BC284,"A"),"1")</f>
        <v>0</v>
      </c>
      <c r="FG9" s="11" t="b">
        <f>IF(COUNTIF(D287:BC287,"A"),"1")</f>
        <v>0</v>
      </c>
      <c r="FH9" s="11" t="b">
        <f>IF(COUNTIF(D290:BC290,"A"),"1")</f>
        <v>0</v>
      </c>
      <c r="FI9" s="11" t="b">
        <f>IF(COUNTIF(D293:BC293,"A"),"1")</f>
        <v>0</v>
      </c>
      <c r="FJ9" s="11" t="b">
        <f>IF(COUNTIF(D296:BC296,"A"),"1")</f>
        <v>0</v>
      </c>
      <c r="FK9" s="11" t="b">
        <f>IF(COUNTIF(D299:BC299,"A"),"1")</f>
        <v>0</v>
      </c>
      <c r="FL9" s="11" t="b">
        <f>IF(COUNTIF(D302:BC302,"A"),"1")</f>
        <v>0</v>
      </c>
      <c r="FM9" s="11" t="b">
        <f>IF(COUNTIF(D305:BC305,"A"),"1")</f>
        <v>0</v>
      </c>
      <c r="FN9" s="11" t="b">
        <f>IF(COUNTIF(D308:BC308,"A"),"1")</f>
        <v>0</v>
      </c>
      <c r="FO9" s="11" t="b">
        <f>IF(COUNTIF(D311:BC311,"A"),"1")</f>
        <v>0</v>
      </c>
      <c r="FP9" s="11" t="b">
        <f>IF(COUNTIF(D314:BC314,"A"),"1")</f>
        <v>0</v>
      </c>
      <c r="FQ9" s="11" t="b">
        <f>IF(COUNTIF(D317:BC317,"A"),"1")</f>
        <v>0</v>
      </c>
      <c r="FR9" s="11" t="b">
        <f>IF(COUNTIF(D320:BC320,"A"),"1")</f>
        <v>0</v>
      </c>
      <c r="FS9" s="11" t="b">
        <f>IF(COUNTIF(D323:BC323,"A"),"1")</f>
        <v>0</v>
      </c>
      <c r="FT9" s="11" t="b">
        <f>IF(COUNTIF(D326:BC326,"A"),"1")</f>
        <v>0</v>
      </c>
      <c r="FU9" s="11" t="b">
        <f>IF(COUNTIF(D329:BC329,"A"),"1")</f>
        <v>0</v>
      </c>
      <c r="FV9" s="11" t="b">
        <f>IF(COUNTIF(D332:BC332,"A"),"1")</f>
        <v>0</v>
      </c>
      <c r="FW9" s="11" t="b">
        <f>IF(COUNTIF(D335:BC335,"A"),"1")</f>
        <v>0</v>
      </c>
      <c r="FX9" s="11" t="b">
        <f>IF(COUNTIF(D338:BC338,"A"),"1")</f>
        <v>0</v>
      </c>
      <c r="FY9" s="11" t="b">
        <f>IF(COUNTIF(D341:BC341,"A"),"1")</f>
        <v>0</v>
      </c>
      <c r="FZ9" s="11" t="b">
        <f>IF(COUNTIF(D344:BC344,"A"),"1")</f>
        <v>0</v>
      </c>
      <c r="GA9" s="11" t="b">
        <f>IF(COUNTIF(D347:BC347,"A"),"1")</f>
        <v>0</v>
      </c>
      <c r="GB9" s="11" t="b">
        <f>IF(COUNTIF(D350:BC350,"A"),"1")</f>
        <v>0</v>
      </c>
      <c r="GC9" s="11" t="b">
        <f>IF(COUNTIF(D353:BC353,"A"),"1")</f>
        <v>0</v>
      </c>
      <c r="GD9" s="11" t="b">
        <f>IF(COUNTIF(D356:BC356,"A"),"1")</f>
        <v>0</v>
      </c>
      <c r="GE9" s="11" t="b">
        <f>IF(COUNTIF(D359:BC359,"A"),"1")</f>
        <v>0</v>
      </c>
      <c r="GF9" s="11" t="b">
        <f>IF(COUNTIF(D362:BC362,"A"),"1")</f>
        <v>0</v>
      </c>
      <c r="GG9" s="11" t="b">
        <f>IF(COUNTIF(D365:BC365,"A"),"1")</f>
        <v>0</v>
      </c>
    </row>
    <row r="10" spans="1:189" ht="15.6" customHeight="1" x14ac:dyDescent="0.25">
      <c r="B10" s="17"/>
      <c r="C10" s="26"/>
      <c r="D10" s="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6"/>
      <c r="Q10" s="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6"/>
      <c r="AD10" s="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6"/>
      <c r="AQ10" s="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6"/>
      <c r="BD10" s="60"/>
      <c r="BE10" s="67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R10" s="11" t="b">
        <f>IF(COUNTIF(D8:BC8,"B"),"2")</f>
        <v>0</v>
      </c>
      <c r="BS10" s="11" t="b">
        <f>IF(COUNTIF(D11:BC11,"B"),"2")</f>
        <v>0</v>
      </c>
      <c r="BT10" s="11" t="b">
        <f>IF(COUNTIF(D14:BC14,"B"),"2")</f>
        <v>0</v>
      </c>
      <c r="BU10" s="11" t="b">
        <f>IF(COUNTIF(D17:BC17,"B"),"2")</f>
        <v>0</v>
      </c>
      <c r="BV10" s="11" t="b">
        <f>IF(COUNTIF(D20:BC20,"B"),"2")</f>
        <v>0</v>
      </c>
      <c r="BW10" s="11" t="b">
        <f>IF(COUNTIF(D23:BC23,"B"),"2")</f>
        <v>0</v>
      </c>
      <c r="BX10" s="11" t="b">
        <f>IF(COUNTIF(D26:BC26,"B"),"2")</f>
        <v>0</v>
      </c>
      <c r="BY10" s="11" t="b">
        <f>IF(COUNTIF(D29:BC29,"B"),"2")</f>
        <v>0</v>
      </c>
      <c r="BZ10" s="11" t="b">
        <f>IF(COUNTIF(D32:BC32,"B"),"2")</f>
        <v>0</v>
      </c>
      <c r="CA10" s="11" t="b">
        <f>IF(COUNTIF(D35:BC35,"B"),"2")</f>
        <v>0</v>
      </c>
      <c r="CB10" s="11" t="b">
        <f>IF(COUNTIF(D38:BC38,"B"),"2")</f>
        <v>0</v>
      </c>
      <c r="CC10" s="11" t="b">
        <f>IF(COUNTIF(D41:BC41,"B"),"2")</f>
        <v>0</v>
      </c>
      <c r="CD10" s="11" t="b">
        <f>IF(COUNTIF(D44:BC44,"B"),"2")</f>
        <v>0</v>
      </c>
      <c r="CE10" s="11" t="b">
        <f>IF(COUNTIF(D47:BC47,"B"),"2")</f>
        <v>0</v>
      </c>
      <c r="CF10" s="11" t="b">
        <f>IF(COUNTIF(D50:BC50,"B"),"2")</f>
        <v>0</v>
      </c>
      <c r="CG10" s="11" t="b">
        <f>IF(COUNTIF(D53:BC53,"B"),"2")</f>
        <v>0</v>
      </c>
      <c r="CH10" s="11" t="b">
        <f>IF(COUNTIF(D56:BC56,"B"),"2")</f>
        <v>0</v>
      </c>
      <c r="CI10" s="11" t="b">
        <f>IF(COUNTIF(D59:BC59,"B"),"2")</f>
        <v>0</v>
      </c>
      <c r="CJ10" s="11" t="b">
        <f>IF(COUNTIF(D62:BC62,"B"),"2")</f>
        <v>0</v>
      </c>
      <c r="CK10" s="11" t="b">
        <f>IF(COUNTIF(D65:BC65,"B"),"2")</f>
        <v>0</v>
      </c>
      <c r="CL10" s="11" t="b">
        <f>IF(COUNTIF(D68:BC68,"B"),"2")</f>
        <v>0</v>
      </c>
      <c r="CM10" s="11" t="b">
        <f>IF(COUNTIF(D71:BC71,"B"),"2")</f>
        <v>0</v>
      </c>
      <c r="CN10" s="11" t="b">
        <f>IF(COUNTIF(D74:BC74,"B"),"2")</f>
        <v>0</v>
      </c>
      <c r="CO10" s="11" t="b">
        <f>IF(COUNTIF(D77:BC77,"B"),"2")</f>
        <v>0</v>
      </c>
      <c r="CP10" s="11" t="b">
        <f>IF(COUNTIF(D80:BC80,"B"),"2")</f>
        <v>0</v>
      </c>
      <c r="CQ10" s="11" t="b">
        <f>IF(COUNTIF(D83:BC83,"B"),"2")</f>
        <v>0</v>
      </c>
      <c r="CR10" s="11" t="b">
        <f>IF(COUNTIF(D86:BC86,"B"),"2")</f>
        <v>0</v>
      </c>
      <c r="CS10" s="11" t="b">
        <f>IF(COUNTIF(D89:BC89,"B"),"2")</f>
        <v>0</v>
      </c>
      <c r="CT10" s="11" t="b">
        <f>IF(COUNTIF(D92:BC92,"B"),"2")</f>
        <v>0</v>
      </c>
      <c r="CU10" s="11" t="b">
        <f>IF(COUNTIF(D95:BC95,"B"),"2")</f>
        <v>0</v>
      </c>
      <c r="CV10" s="11" t="b">
        <f>IF(COUNTIF(D98:BC98,"B"),"2")</f>
        <v>0</v>
      </c>
      <c r="CW10" s="11" t="b">
        <f>IF(COUNTIF(D101:BC101,"B"),"2")</f>
        <v>0</v>
      </c>
      <c r="CX10" s="11" t="b">
        <f>IF(COUNTIF(D104:BC104,"B"),"2")</f>
        <v>0</v>
      </c>
      <c r="CY10" s="11" t="b">
        <f>IF(COUNTIF(D107:BC107,"B"),"2")</f>
        <v>0</v>
      </c>
      <c r="CZ10" s="11" t="b">
        <f>IF(COUNTIF(D110:BC110,"B"),"2")</f>
        <v>0</v>
      </c>
      <c r="DA10" s="11" t="b">
        <f>IF(COUNTIF(D113:BC113,"B"),"2")</f>
        <v>0</v>
      </c>
      <c r="DB10" s="11" t="b">
        <f>IF(COUNTIF(D116:BC116,"B"),"2")</f>
        <v>0</v>
      </c>
      <c r="DC10" s="11" t="b">
        <f>IF(COUNTIF(D119:BC119,"B"),"2")</f>
        <v>0</v>
      </c>
      <c r="DD10" s="11" t="b">
        <f>IF(COUNTIF(D122:BC122,"B"),"2")</f>
        <v>0</v>
      </c>
      <c r="DE10" s="11" t="b">
        <f>IF(COUNTIF(D125:BC125,"B"),"2")</f>
        <v>0</v>
      </c>
      <c r="DF10" s="11" t="b">
        <f>IF(COUNTIF(D128:BC128,"B"),"2")</f>
        <v>0</v>
      </c>
      <c r="DG10" s="11" t="b">
        <f>IF(COUNTIF(D131:BC131,"B"),"2")</f>
        <v>0</v>
      </c>
      <c r="DH10" s="11" t="b">
        <f>IF(COUNTIF(D134:BC134,"B"),"2")</f>
        <v>0</v>
      </c>
      <c r="DI10" s="11" t="b">
        <f>IF(COUNTIF(D137:BC137,"B"),"2")</f>
        <v>0</v>
      </c>
      <c r="DJ10" s="11" t="b">
        <f>IF(COUNTIF(D140:BC140,"B"),"2")</f>
        <v>0</v>
      </c>
      <c r="DK10" s="11" t="b">
        <f>IF(COUNTIF(D143:BC143,"B"),"2")</f>
        <v>0</v>
      </c>
      <c r="DL10" s="11" t="b">
        <f>IF(COUNTIF(D146:BC146,"B"),"2")</f>
        <v>0</v>
      </c>
      <c r="DM10" s="11" t="b">
        <f>IF(COUNTIF(D149:BC149,"B"),"2")</f>
        <v>0</v>
      </c>
      <c r="DN10" s="11" t="b">
        <f>IF(COUNTIF(D152:BC152,"B"),"2")</f>
        <v>0</v>
      </c>
      <c r="DO10" s="11" t="b">
        <f>IF(COUNTIF(D155:BC155,"B"),"2")</f>
        <v>0</v>
      </c>
      <c r="DP10" s="11" t="b">
        <f>IF(COUNTIF(D158:BC158,"B"),"2")</f>
        <v>0</v>
      </c>
      <c r="DQ10" s="11" t="b">
        <f>IF(COUNTIF(D161:BC161,"B"),"2")</f>
        <v>0</v>
      </c>
      <c r="DR10" s="11" t="b">
        <f>IF(COUNTIF(D164:BC164,"B"),"2")</f>
        <v>0</v>
      </c>
      <c r="DS10" s="11" t="b">
        <f>IF(COUNTIF(D167:BC167,"B"),"2")</f>
        <v>0</v>
      </c>
      <c r="DT10" s="11" t="b">
        <f>IF(COUNTIF(D170:BC170,"B"),"2")</f>
        <v>0</v>
      </c>
      <c r="DU10" s="11" t="b">
        <f>IF(COUNTIF(D173:BC173,"B"),"2")</f>
        <v>0</v>
      </c>
      <c r="DV10" s="11" t="b">
        <f>IF(COUNTIF(D176:BC176,"B"),"2")</f>
        <v>0</v>
      </c>
      <c r="DW10" s="11" t="b">
        <f>IF(COUNTIF(D179:BC179,"B"),"2")</f>
        <v>0</v>
      </c>
      <c r="DX10" s="11" t="b">
        <f>IF(COUNTIF(D182:BC182,"B"),"2")</f>
        <v>0</v>
      </c>
      <c r="DY10" s="11" t="b">
        <f>IF(COUNTIF(D185:BC185,"B"),"2")</f>
        <v>0</v>
      </c>
      <c r="DZ10" s="11" t="b">
        <f>IF(COUNTIF(D188:BC188,"B"),"2")</f>
        <v>0</v>
      </c>
      <c r="EA10" s="11" t="b">
        <f>IF(COUNTIF(D191:BC191,"B"),"2")</f>
        <v>0</v>
      </c>
      <c r="EB10" s="11" t="b">
        <f>IF(COUNTIF(D194:BC194,"B"),"2")</f>
        <v>0</v>
      </c>
      <c r="EC10" s="11" t="b">
        <f>IF(COUNTIF(D197:BC197,"B"),"2")</f>
        <v>0</v>
      </c>
      <c r="ED10" s="11" t="b">
        <f>IF(COUNTIF(D200:BC200,"B"),"2")</f>
        <v>0</v>
      </c>
      <c r="EE10" s="11" t="b">
        <f>IF(COUNTIF(D203:BC203,"B"),"2")</f>
        <v>0</v>
      </c>
      <c r="EF10" s="11" t="b">
        <f>IF(COUNTIF(D206:BC206,"B"),"2")</f>
        <v>0</v>
      </c>
      <c r="EG10" s="11" t="b">
        <f>IF(COUNTIF(D209:BC209,"B"),"2")</f>
        <v>0</v>
      </c>
      <c r="EH10" s="11" t="b">
        <f>IF(COUNTIF(D212:BC212,"B"),"2")</f>
        <v>0</v>
      </c>
      <c r="EI10" s="11" t="b">
        <f>IF(COUNTIF(D215:BC215,"B"),"2")</f>
        <v>0</v>
      </c>
      <c r="EJ10" s="11" t="b">
        <f>IF(COUNTIF(D218:BC218,"B"),"2")</f>
        <v>0</v>
      </c>
      <c r="EK10" s="11" t="b">
        <f>IF(COUNTIF(D221:BC221,"B"),"2")</f>
        <v>0</v>
      </c>
      <c r="EL10" s="11" t="b">
        <f>IF(COUNTIF(D224:BC224,"B"),"2")</f>
        <v>0</v>
      </c>
      <c r="EM10" s="11" t="b">
        <f>IF(COUNTIF(D227:BC227,"B"),"2")</f>
        <v>0</v>
      </c>
      <c r="EN10" s="11" t="b">
        <f>IF(COUNTIF(D230:BC230,"B"),"2")</f>
        <v>0</v>
      </c>
      <c r="EO10" s="11" t="b">
        <f>IF(COUNTIF(D233:BC233,"B"),"2")</f>
        <v>0</v>
      </c>
      <c r="EP10" s="11" t="b">
        <f>IF(COUNTIF(D236:BC236,"B"),"2")</f>
        <v>0</v>
      </c>
      <c r="EQ10" s="11" t="b">
        <f>IF(COUNTIF(D239:BC239,"B"),"2")</f>
        <v>0</v>
      </c>
      <c r="ER10" s="11" t="b">
        <f>IF(COUNTIF(D242:BC242,"B"),"2")</f>
        <v>0</v>
      </c>
      <c r="ES10" s="11" t="b">
        <f>IF(COUNTIF(D245:BC245,"B"),"2")</f>
        <v>0</v>
      </c>
      <c r="ET10" s="11" t="b">
        <f>IF(COUNTIF(D248:BC248,"B"),"2")</f>
        <v>0</v>
      </c>
      <c r="EU10" s="11" t="b">
        <f>IF(COUNTIF(D251:BC251,"B"),"2")</f>
        <v>0</v>
      </c>
      <c r="EV10" s="11" t="b">
        <f>IF(COUNTIF(D254:BC254,"B"),"2")</f>
        <v>0</v>
      </c>
      <c r="EW10" s="11" t="b">
        <f>IF(COUNTIF(D257:BC257,"B"),"2")</f>
        <v>0</v>
      </c>
      <c r="EX10" s="11" t="b">
        <f>IF(COUNTIF(D260:BC260,"B"),"2")</f>
        <v>0</v>
      </c>
      <c r="EY10" s="11" t="b">
        <f>IF(COUNTIF(D263:BC263,"B"),"2")</f>
        <v>0</v>
      </c>
      <c r="EZ10" s="11" t="b">
        <f>IF(COUNTIF(D266:BC266,"B"),"2")</f>
        <v>0</v>
      </c>
      <c r="FA10" s="11" t="b">
        <f>IF(COUNTIF(D269:BC269,"B"),"2")</f>
        <v>0</v>
      </c>
      <c r="FB10" s="11" t="b">
        <f>IF(COUNTIF(D272:BC272,"B"),"2")</f>
        <v>0</v>
      </c>
      <c r="FC10" s="11" t="b">
        <f>IF(COUNTIF(D275:BC275,"B"),"2")</f>
        <v>0</v>
      </c>
      <c r="FD10" s="11" t="b">
        <f>IF(COUNTIF(D278:BC278,"B"),"2")</f>
        <v>0</v>
      </c>
      <c r="FE10" s="11" t="b">
        <f>IF(COUNTIF(D281:BC281,"B"),"2")</f>
        <v>0</v>
      </c>
      <c r="FF10" s="11" t="b">
        <f>IF(COUNTIF(D284:BC284,"B"),"2")</f>
        <v>0</v>
      </c>
      <c r="FG10" s="11" t="b">
        <f>IF(COUNTIF(D287:BC287,"B"),"2")</f>
        <v>0</v>
      </c>
      <c r="FH10" s="11" t="b">
        <f>IF(COUNTIF(D290:BC290,"B"),"2")</f>
        <v>0</v>
      </c>
      <c r="FI10" s="11" t="b">
        <f>IF(COUNTIF(D293:BC293,"B"),"2")</f>
        <v>0</v>
      </c>
      <c r="FJ10" s="11" t="b">
        <f>IF(COUNTIF(D296:BC296,"B"),"2")</f>
        <v>0</v>
      </c>
      <c r="FK10" s="11" t="b">
        <f>IF(COUNTIF(D299:BC299,"B"),"2")</f>
        <v>0</v>
      </c>
      <c r="FL10" s="11" t="b">
        <f>IF(COUNTIF(D302:BC302,"B"),"2")</f>
        <v>0</v>
      </c>
      <c r="FM10" s="11" t="b">
        <f>IF(COUNTIF(D305:BC305,"B"),"2")</f>
        <v>0</v>
      </c>
      <c r="FN10" s="11" t="b">
        <f>IF(COUNTIF(D308:BC308,"B"),"2")</f>
        <v>0</v>
      </c>
      <c r="FO10" s="11" t="b">
        <f>IF(COUNTIF(D311:BC311,"B"),"2")</f>
        <v>0</v>
      </c>
      <c r="FP10" s="11" t="b">
        <f>IF(COUNTIF(D314:BC314,"B"),"2")</f>
        <v>0</v>
      </c>
      <c r="FQ10" s="11" t="b">
        <f>IF(COUNTIF(D317:BC317,"B"),"2")</f>
        <v>0</v>
      </c>
      <c r="FR10" s="11" t="b">
        <f>IF(COUNTIF(D320:BC320,"B"),"2")</f>
        <v>0</v>
      </c>
      <c r="FS10" s="11" t="b">
        <f>IF(COUNTIF(D323:BC323,"B"),"2")</f>
        <v>0</v>
      </c>
      <c r="FT10" s="11" t="b">
        <f>IF(COUNTIF(D326:BC326,"B"),"2")</f>
        <v>0</v>
      </c>
      <c r="FU10" s="11" t="b">
        <f>IF(COUNTIF(D329:BC329,"B"),"2")</f>
        <v>0</v>
      </c>
      <c r="FV10" s="11" t="b">
        <f>IF(COUNTIF(D332:BC332,"B"),"2")</f>
        <v>0</v>
      </c>
      <c r="FW10" s="11" t="b">
        <f>IF(COUNTIF(D335:BC335,"B"),"2")</f>
        <v>0</v>
      </c>
      <c r="FX10" s="11" t="b">
        <f>IF(COUNTIF(D338:BC338,"B"),"2")</f>
        <v>0</v>
      </c>
      <c r="FY10" s="11" t="b">
        <f>IF(COUNTIF(D341:BC341,"B"),"2")</f>
        <v>0</v>
      </c>
      <c r="FZ10" s="11" t="b">
        <f>IF(COUNTIF(D344:BC344,"B"),"2")</f>
        <v>0</v>
      </c>
      <c r="GA10" s="11" t="b">
        <f>IF(COUNTIF(D347:BC347,"B"),"2")</f>
        <v>0</v>
      </c>
      <c r="GB10" s="11" t="b">
        <f>IF(COUNTIF(D350:BC350,"B"),"2")</f>
        <v>0</v>
      </c>
      <c r="GC10" s="11" t="b">
        <f>IF(COUNTIF(D353:BC353,"B"),"2")</f>
        <v>0</v>
      </c>
      <c r="GD10" s="11" t="b">
        <f>IF(COUNTIF(D356:BC356,"B"),"2")</f>
        <v>0</v>
      </c>
      <c r="GE10" s="11" t="b">
        <f>IF(COUNTIF(D359:BC359,"B"),"2")</f>
        <v>0</v>
      </c>
      <c r="GF10" s="11" t="b">
        <f>IF(COUNTIF(D362:BC362,"B"),"2")</f>
        <v>0</v>
      </c>
      <c r="GG10" s="11" t="b">
        <f>IF(COUNTIF(D365:BC365,"B"),"2")</f>
        <v>0</v>
      </c>
    </row>
    <row r="11" spans="1:189" ht="15.6" customHeight="1" x14ac:dyDescent="0.25">
      <c r="B11" s="19"/>
      <c r="C11" s="27"/>
      <c r="D11" s="38" t="e">
        <f>VLOOKUP(D9,Data,2,FALSE)</f>
        <v>#N/A</v>
      </c>
      <c r="E11" s="39"/>
      <c r="F11" s="39"/>
      <c r="G11" s="39"/>
      <c r="H11" s="39"/>
      <c r="I11" s="40"/>
      <c r="J11" s="41" t="e">
        <f>VLOOKUP(D9,Data,3,FALSE)</f>
        <v>#N/A</v>
      </c>
      <c r="K11" s="39"/>
      <c r="L11" s="39"/>
      <c r="M11" s="39"/>
      <c r="N11" s="39"/>
      <c r="O11" s="39"/>
      <c r="P11" s="42"/>
      <c r="Q11" s="38" t="e">
        <f>VLOOKUP(Q9,Data,2,FALSE)</f>
        <v>#N/A</v>
      </c>
      <c r="R11" s="39"/>
      <c r="S11" s="39"/>
      <c r="T11" s="39"/>
      <c r="U11" s="39"/>
      <c r="V11" s="40"/>
      <c r="W11" s="41" t="e">
        <f>VLOOKUP(Q9,Data,3,FALSE)</f>
        <v>#N/A</v>
      </c>
      <c r="X11" s="39"/>
      <c r="Y11" s="39"/>
      <c r="Z11" s="39"/>
      <c r="AA11" s="39"/>
      <c r="AB11" s="39"/>
      <c r="AC11" s="42"/>
      <c r="AD11" s="38" t="e">
        <f>VLOOKUP(AD9,Data,2,FALSE)</f>
        <v>#N/A</v>
      </c>
      <c r="AE11" s="39"/>
      <c r="AF11" s="39"/>
      <c r="AG11" s="39"/>
      <c r="AH11" s="39"/>
      <c r="AI11" s="40"/>
      <c r="AJ11" s="41" t="e">
        <f>VLOOKUP(AD9,Data,3,FALSE)</f>
        <v>#N/A</v>
      </c>
      <c r="AK11" s="39"/>
      <c r="AL11" s="39"/>
      <c r="AM11" s="39"/>
      <c r="AN11" s="39"/>
      <c r="AO11" s="39"/>
      <c r="AP11" s="42"/>
      <c r="AQ11" s="38" t="e">
        <f>VLOOKUP(AQ9,Data,2,FALSE)</f>
        <v>#N/A</v>
      </c>
      <c r="AR11" s="39"/>
      <c r="AS11" s="39"/>
      <c r="AT11" s="39"/>
      <c r="AU11" s="39"/>
      <c r="AV11" s="40"/>
      <c r="AW11" s="41" t="e">
        <f>VLOOKUP(AQ9,Data,3,FALSE)</f>
        <v>#N/A</v>
      </c>
      <c r="AX11" s="39"/>
      <c r="AY11" s="39"/>
      <c r="AZ11" s="39"/>
      <c r="BA11" s="39"/>
      <c r="BB11" s="39"/>
      <c r="BC11" s="55"/>
      <c r="BD11" s="61"/>
      <c r="BE11" s="6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R11" s="11" t="b">
        <f>IF(COUNTIF(D8:BC8,"C"),"3")</f>
        <v>0</v>
      </c>
      <c r="BS11" s="11" t="b">
        <f>IF(COUNTIF(D11:BC11,"C"),"3")</f>
        <v>0</v>
      </c>
      <c r="BT11" s="11" t="b">
        <f>IF(COUNTIF(D14:BC14,"C"),"3")</f>
        <v>0</v>
      </c>
      <c r="BU11" s="11" t="b">
        <f>IF(COUNTIF(D17:BC17,"C"),"3")</f>
        <v>0</v>
      </c>
      <c r="BV11" s="11" t="b">
        <f>IF(COUNTIF(D20:BC20,"C"),"3")</f>
        <v>0</v>
      </c>
      <c r="BW11" s="11" t="b">
        <f>IF(COUNTIF(D23:BC23,"C"),"3")</f>
        <v>0</v>
      </c>
      <c r="BX11" s="11" t="b">
        <f>IF(COUNTIF(D26:BC26,"C"),"3")</f>
        <v>0</v>
      </c>
      <c r="BY11" s="11" t="b">
        <f>IF(COUNTIF(D29:BC29,"C"),"3")</f>
        <v>0</v>
      </c>
      <c r="BZ11" s="11" t="b">
        <f>IF(COUNTIF(D32:BC32,"C"),"3")</f>
        <v>0</v>
      </c>
      <c r="CA11" s="11" t="b">
        <f>IF(COUNTIF(D35:BC35,"C"),"3")</f>
        <v>0</v>
      </c>
      <c r="CB11" s="11" t="b">
        <f>IF(COUNTIF(D38:BC38,"C"),"3")</f>
        <v>0</v>
      </c>
      <c r="CC11" s="11" t="b">
        <f>IF(COUNTIF(D41:BC41,"C"),"3")</f>
        <v>0</v>
      </c>
      <c r="CD11" s="11" t="b">
        <f>IF(COUNTIF(D44:BC44,"C"),"3")</f>
        <v>0</v>
      </c>
      <c r="CE11" s="11" t="b">
        <f>IF(COUNTIF(D47:BC47,"C"),"3")</f>
        <v>0</v>
      </c>
      <c r="CF11" s="11" t="b">
        <f>IF(COUNTIF(D50:BC50,"C"),"3")</f>
        <v>0</v>
      </c>
      <c r="CG11" s="11" t="b">
        <f>IF(COUNTIF(D53:BC53,"C"),"3")</f>
        <v>0</v>
      </c>
      <c r="CH11" s="11" t="b">
        <f>IF(COUNTIF(D56:BC56,"C"),"3")</f>
        <v>0</v>
      </c>
      <c r="CI11" s="11" t="b">
        <f>IF(COUNTIF(D59:BC59,"C"),"3")</f>
        <v>0</v>
      </c>
      <c r="CJ11" s="11" t="b">
        <f>IF(COUNTIF(D62:BC62,"C"),"3")</f>
        <v>0</v>
      </c>
      <c r="CK11" s="11" t="b">
        <f>IF(COUNTIF(D65:BC65,"C"),"3")</f>
        <v>0</v>
      </c>
      <c r="CL11" s="11" t="b">
        <f>IF(COUNTIF(D68:BC68,"C"),"3")</f>
        <v>0</v>
      </c>
      <c r="CM11" s="11" t="b">
        <f>IF(COUNTIF(D71:BC71,"C"),"3")</f>
        <v>0</v>
      </c>
      <c r="CN11" s="11" t="b">
        <f>IF(COUNTIF(D74:BC74,"C"),"3")</f>
        <v>0</v>
      </c>
      <c r="CO11" s="11" t="b">
        <f>IF(COUNTIF(D77:BC77,"C"),"3")</f>
        <v>0</v>
      </c>
      <c r="CP11" s="11" t="b">
        <f>IF(COUNTIF(D80:BC80,"C"),"3")</f>
        <v>0</v>
      </c>
      <c r="CQ11" s="11" t="b">
        <f>IF(COUNTIF(D83:BC83,"C"),"3")</f>
        <v>0</v>
      </c>
      <c r="CR11" s="11" t="b">
        <f>IF(COUNTIF(D86:BC86,"C"),"3")</f>
        <v>0</v>
      </c>
      <c r="CS11" s="11" t="b">
        <f>IF(COUNTIF(D89:BC89,"C"),"3")</f>
        <v>0</v>
      </c>
      <c r="CT11" s="11" t="b">
        <f>IF(COUNTIF(D92:BC92,"C"),"3")</f>
        <v>0</v>
      </c>
      <c r="CU11" s="11" t="b">
        <f>IF(COUNTIF(D95:BC95,"C"),"3")</f>
        <v>0</v>
      </c>
      <c r="CV11" s="11" t="b">
        <f>IF(COUNTIF(D98:BC98,"C"),"3")</f>
        <v>0</v>
      </c>
      <c r="CW11" s="11" t="b">
        <f>IF(COUNTIF(D101:BC101,"C"),"3")</f>
        <v>0</v>
      </c>
      <c r="CX11" s="11" t="b">
        <f>IF(COUNTIF(D104:BC104,"C"),"3")</f>
        <v>0</v>
      </c>
      <c r="CY11" s="11" t="b">
        <f>IF(COUNTIF(D107:BC107,"C"),"3")</f>
        <v>0</v>
      </c>
      <c r="CZ11" s="11" t="b">
        <f>IF(COUNTIF(D110:BC110,"C"),"3")</f>
        <v>0</v>
      </c>
      <c r="DA11" s="11" t="b">
        <f>IF(COUNTIF(D113:BC113,"C"),"3")</f>
        <v>0</v>
      </c>
      <c r="DB11" s="11" t="b">
        <f>IF(COUNTIF(D116:BC116,"C"),"3")</f>
        <v>0</v>
      </c>
      <c r="DC11" s="11" t="b">
        <f>IF(COUNTIF(D119:BC119,"C"),"3")</f>
        <v>0</v>
      </c>
      <c r="DD11" s="11" t="b">
        <f>IF(COUNTIF(D122:BC122,"C"),"3")</f>
        <v>0</v>
      </c>
      <c r="DE11" s="11" t="b">
        <f>IF(COUNTIF(D125:BC125,"C"),"3")</f>
        <v>0</v>
      </c>
      <c r="DF11" s="11" t="b">
        <f>IF(COUNTIF(D128:BC128,"C"),"3")</f>
        <v>0</v>
      </c>
      <c r="DG11" s="11" t="b">
        <f>IF(COUNTIF(D131:BC131,"C"),"3")</f>
        <v>0</v>
      </c>
      <c r="DH11" s="11" t="b">
        <f>IF(COUNTIF(D134:BC134,"C"),"3")</f>
        <v>0</v>
      </c>
      <c r="DI11" s="11" t="b">
        <f>IF(COUNTIF(D137:BC137,"C"),"3")</f>
        <v>0</v>
      </c>
      <c r="DJ11" s="11" t="b">
        <f>IF(COUNTIF(D140:BC140,"C"),"3")</f>
        <v>0</v>
      </c>
      <c r="DK11" s="11" t="b">
        <f>IF(COUNTIF(D143:BC143,"C"),"3")</f>
        <v>0</v>
      </c>
      <c r="DL11" s="11" t="b">
        <f>IF(COUNTIF(D146:BC146,"C"),"3")</f>
        <v>0</v>
      </c>
      <c r="DM11" s="11" t="b">
        <f>IF(COUNTIF(D149:BC149,"C"),"3")</f>
        <v>0</v>
      </c>
      <c r="DN11" s="11" t="b">
        <f>IF(COUNTIF(D152:BC152,"C"),"3")</f>
        <v>0</v>
      </c>
      <c r="DO11" s="11" t="b">
        <f>IF(COUNTIF(D155:BC155,"C"),"3")</f>
        <v>0</v>
      </c>
      <c r="DP11" s="11" t="b">
        <f>IF(COUNTIF(D158:BC158,"C"),"3")</f>
        <v>0</v>
      </c>
      <c r="DQ11" s="11" t="b">
        <f>IF(COUNTIF(D161:BC161,"C"),"3")</f>
        <v>0</v>
      </c>
      <c r="DR11" s="11" t="b">
        <f>IF(COUNTIF(D164:BC164,"C"),"3")</f>
        <v>0</v>
      </c>
      <c r="DS11" s="11" t="b">
        <f>IF(COUNTIF(D167:BC167,"C"),"3")</f>
        <v>0</v>
      </c>
      <c r="DT11" s="11" t="b">
        <f>IF(COUNTIF(D170:BC170,"C"),"3")</f>
        <v>0</v>
      </c>
      <c r="DU11" s="11" t="b">
        <f>IF(COUNTIF(D173:BC173,"C"),"3")</f>
        <v>0</v>
      </c>
      <c r="DV11" s="11" t="b">
        <f>IF(COUNTIF(D176:BC176,"C"),"3")</f>
        <v>0</v>
      </c>
      <c r="DW11" s="11" t="b">
        <f>IF(COUNTIF(D179:BC179,"C"),"3")</f>
        <v>0</v>
      </c>
      <c r="DX11" s="11" t="b">
        <f>IF(COUNTIF(D182:BC182,"C"),"3")</f>
        <v>0</v>
      </c>
      <c r="DY11" s="11" t="b">
        <f>IF(COUNTIF(D185:BC185,"C"),"3")</f>
        <v>0</v>
      </c>
      <c r="DZ11" s="11" t="b">
        <f>IF(COUNTIF(D188:BC188,"C"),"3")</f>
        <v>0</v>
      </c>
      <c r="EA11" s="11" t="b">
        <f>IF(COUNTIF(D191:BC191,"C"),"3")</f>
        <v>0</v>
      </c>
      <c r="EB11" s="11" t="b">
        <f>IF(COUNTIF(D194:BC194,"C"),"3")</f>
        <v>0</v>
      </c>
      <c r="EC11" s="11" t="b">
        <f>IF(COUNTIF(D197:BC197,"C"),"3")</f>
        <v>0</v>
      </c>
      <c r="ED11" s="11" t="b">
        <f>IF(COUNTIF(D200:BC200,"C"),"3")</f>
        <v>0</v>
      </c>
      <c r="EE11" s="11" t="b">
        <f>IF(COUNTIF(D203:BC203,"C"),"3")</f>
        <v>0</v>
      </c>
      <c r="EF11" s="11" t="b">
        <f>IF(COUNTIF(D206:BC206,"C"),"3")</f>
        <v>0</v>
      </c>
      <c r="EG11" s="11" t="b">
        <f>IF(COUNTIF(D209:BC209,"C"),"3")</f>
        <v>0</v>
      </c>
      <c r="EH11" s="11" t="b">
        <f>IF(COUNTIF(D212:BC212,"C"),"3")</f>
        <v>0</v>
      </c>
      <c r="EI11" s="11" t="b">
        <f>IF(COUNTIF(D215:BC215,"C"),"3")</f>
        <v>0</v>
      </c>
      <c r="EJ11" s="11" t="b">
        <f>IF(COUNTIF(D218:BC218,"C"),"3")</f>
        <v>0</v>
      </c>
      <c r="EK11" s="11" t="b">
        <f>IF(COUNTIF(D221:BC221,"C"),"3")</f>
        <v>0</v>
      </c>
      <c r="EL11" s="11" t="b">
        <f>IF(COUNTIF(D224:BC224,"C"),"3")</f>
        <v>0</v>
      </c>
      <c r="EM11" s="11" t="b">
        <f>IF(COUNTIF(D227:BC227,"C"),"3")</f>
        <v>0</v>
      </c>
      <c r="EN11" s="11" t="b">
        <f>IF(COUNTIF(D230:BC230,"C"),"3")</f>
        <v>0</v>
      </c>
      <c r="EO11" s="11" t="b">
        <f>IF(COUNTIF(D233:BC233,"C"),"3")</f>
        <v>0</v>
      </c>
      <c r="EP11" s="11" t="b">
        <f>IF(COUNTIF(D236:BC236,"C"),"3")</f>
        <v>0</v>
      </c>
      <c r="EQ11" s="11" t="b">
        <f>IF(COUNTIF(D239:BC239,"C"),"3")</f>
        <v>0</v>
      </c>
      <c r="ER11" s="11" t="b">
        <f>IF(COUNTIF(D242:BC242,"C"),"3")</f>
        <v>0</v>
      </c>
      <c r="ES11" s="11" t="b">
        <f>IF(COUNTIF(D245:BC245,"C"),"3")</f>
        <v>0</v>
      </c>
      <c r="ET11" s="11" t="b">
        <f>IF(COUNTIF(D248:BC248,"C"),"3")</f>
        <v>0</v>
      </c>
      <c r="EU11" s="11" t="b">
        <f>IF(COUNTIF(D251:BC251,"C"),"3")</f>
        <v>0</v>
      </c>
      <c r="EV11" s="11" t="b">
        <f>IF(COUNTIF(D254:BC254,"C"),"3")</f>
        <v>0</v>
      </c>
      <c r="EW11" s="11" t="b">
        <f>IF(COUNTIF(D257:BC257,"C"),"3")</f>
        <v>0</v>
      </c>
      <c r="EX11" s="11" t="b">
        <f>IF(COUNTIF(D260:BC260,"C"),"3")</f>
        <v>0</v>
      </c>
      <c r="EY11" s="11" t="b">
        <f>IF(COUNTIF(D263:BC263,"C"),"3")</f>
        <v>0</v>
      </c>
      <c r="EZ11" s="11" t="b">
        <f>IF(COUNTIF(D266:BC266,"C"),"3")</f>
        <v>0</v>
      </c>
      <c r="FA11" s="11" t="b">
        <f>IF(COUNTIF(D269:BC269,"C"),"3")</f>
        <v>0</v>
      </c>
      <c r="FB11" s="11" t="b">
        <f>IF(COUNTIF(D272:BC272,"C"),"3")</f>
        <v>0</v>
      </c>
      <c r="FC11" s="11" t="b">
        <f>IF(COUNTIF(D275:BC275,"C"),"3")</f>
        <v>0</v>
      </c>
      <c r="FD11" s="11" t="b">
        <f>IF(COUNTIF(D278:BC278,"C"),"3")</f>
        <v>0</v>
      </c>
      <c r="FE11" s="11" t="b">
        <f>IF(COUNTIF(D281:BC281,"C"),"3")</f>
        <v>0</v>
      </c>
      <c r="FF11" s="11" t="b">
        <f>IF(COUNTIF(D284:BC284,"C"),"3")</f>
        <v>0</v>
      </c>
      <c r="FG11" s="11" t="b">
        <f>IF(COUNTIF(D287:BC287,"C"),"3")</f>
        <v>0</v>
      </c>
      <c r="FH11" s="11" t="b">
        <f>IF(COUNTIF(D290:BC290,"C"),"3")</f>
        <v>0</v>
      </c>
      <c r="FI11" s="11" t="b">
        <f>IF(COUNTIF(D293:BC293,"C"),"3")</f>
        <v>0</v>
      </c>
      <c r="FJ11" s="11" t="b">
        <f>IF(COUNTIF(D296:BC296,"C"),"3")</f>
        <v>0</v>
      </c>
      <c r="FK11" s="11" t="b">
        <f>IF(COUNTIF(D299:BC299,"C"),"3")</f>
        <v>0</v>
      </c>
      <c r="FL11" s="11" t="b">
        <f>IF(COUNTIF(D302:BC302,"C"),"3")</f>
        <v>0</v>
      </c>
      <c r="FM11" s="11" t="b">
        <f>IF(COUNTIF(D305:BC305,"C"),"3")</f>
        <v>0</v>
      </c>
      <c r="FN11" s="11" t="b">
        <f>IF(COUNTIF(D308:BC308,"C"),"3")</f>
        <v>0</v>
      </c>
      <c r="FO11" s="11" t="b">
        <f>IF(COUNTIF(D311:BC311,"C"),"3")</f>
        <v>0</v>
      </c>
      <c r="FP11" s="11" t="b">
        <f>IF(COUNTIF(D314:BC314,"C"),"3")</f>
        <v>0</v>
      </c>
      <c r="FQ11" s="11" t="b">
        <f>IF(COUNTIF(D317:BC317,"C"),"3")</f>
        <v>0</v>
      </c>
      <c r="FR11" s="11" t="b">
        <f>IF(COUNTIF(D320:BC320,"C"),"3")</f>
        <v>0</v>
      </c>
      <c r="FS11" s="11" t="b">
        <f>IF(COUNTIF(D323:BC323,"C"),"3")</f>
        <v>0</v>
      </c>
      <c r="FT11" s="11" t="b">
        <f>IF(COUNTIF(D326:BC326,"C"),"3")</f>
        <v>0</v>
      </c>
      <c r="FU11" s="11" t="b">
        <f>IF(COUNTIF(D329:BC329,"C"),"3")</f>
        <v>0</v>
      </c>
      <c r="FV11" s="11" t="b">
        <f>IF(COUNTIF(D332:BC332,"C"),"3")</f>
        <v>0</v>
      </c>
      <c r="FW11" s="11" t="b">
        <f>IF(COUNTIF(D335:BC335,"C"),"3")</f>
        <v>0</v>
      </c>
      <c r="FX11" s="11" t="b">
        <f>IF(COUNTIF(D338:BC338,"C"),"3")</f>
        <v>0</v>
      </c>
      <c r="FY11" s="11" t="b">
        <f>IF(COUNTIF(D341:BC341,"C"),"3")</f>
        <v>0</v>
      </c>
      <c r="FZ11" s="11" t="b">
        <f>IF(COUNTIF(D344:BC344,"C"),"3")</f>
        <v>0</v>
      </c>
      <c r="GA11" s="11" t="b">
        <f>IF(COUNTIF(D347:BC347,"C"),"3")</f>
        <v>0</v>
      </c>
      <c r="GB11" s="11" t="b">
        <f>IF(COUNTIF(D350:BC350,"C"),"3")</f>
        <v>0</v>
      </c>
      <c r="GC11" s="11" t="b">
        <f>IF(COUNTIF(D353:BC353,"C"),"3")</f>
        <v>0</v>
      </c>
      <c r="GD11" s="11" t="b">
        <f>IF(COUNTIF(D356:BC356,"C"),"3")</f>
        <v>0</v>
      </c>
      <c r="GE11" s="11" t="b">
        <f>IF(COUNTIF(D359:BC359,"C"),"3")</f>
        <v>0</v>
      </c>
      <c r="GF11" s="11" t="b">
        <f>IF(COUNTIF(D362:BC362,"C"),"3")</f>
        <v>0</v>
      </c>
      <c r="GG11" s="11" t="b">
        <f>IF(COUNTIF(D365:BC365,"C"),"3")</f>
        <v>0</v>
      </c>
    </row>
    <row r="12" spans="1:189" ht="18.75" customHeight="1" x14ac:dyDescent="0.25">
      <c r="B12" s="20">
        <v>3</v>
      </c>
      <c r="C12" s="25"/>
      <c r="D12" s="51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4"/>
      <c r="Q12" s="51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4"/>
      <c r="AD12" s="51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4"/>
      <c r="AQ12" s="51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3"/>
      <c r="BD12" s="66" t="b">
        <f>IF(COUNTIF(BT13,"10"),"✓")</f>
        <v>0</v>
      </c>
      <c r="BE12" s="66">
        <f>COUNTIF(D13:BC13,"*")</f>
        <v>0</v>
      </c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R12" s="11" t="b">
        <f>IF(COUNTIF(D8:BC8,"D"),"4")</f>
        <v>0</v>
      </c>
      <c r="BS12" s="11" t="b">
        <f>IF(COUNTIF(D11:BC11,"C"),"4")</f>
        <v>0</v>
      </c>
      <c r="BT12" s="11" t="b">
        <f>IF(COUNTIF(D14:BC14,"D"),"4")</f>
        <v>0</v>
      </c>
      <c r="BU12" s="11" t="b">
        <f>IF(COUNTIF(D17:BC17,"D"),"4")</f>
        <v>0</v>
      </c>
      <c r="BV12" s="11" t="b">
        <f>IF(COUNTIF(D20:BC20,"D"),"4")</f>
        <v>0</v>
      </c>
      <c r="BW12" s="11" t="b">
        <f>IF(COUNTIF(D23:BC23,"D"),"4")</f>
        <v>0</v>
      </c>
      <c r="BX12" s="11" t="b">
        <f>IF(COUNTIF(D26:BC26,"D"),"4")</f>
        <v>0</v>
      </c>
      <c r="BY12" s="11" t="b">
        <f>IF(COUNTIF(D29:BC29,"D"),"4")</f>
        <v>0</v>
      </c>
      <c r="BZ12" s="11" t="b">
        <f>IF(COUNTIF(D32:BC32,"D"),"4")</f>
        <v>0</v>
      </c>
      <c r="CA12" s="11" t="b">
        <f>IF(COUNTIF(D35:BC35,"D"),"4")</f>
        <v>0</v>
      </c>
      <c r="CB12" s="11" t="b">
        <f>IF(COUNTIF(D38:BC38,"D"),"4")</f>
        <v>0</v>
      </c>
      <c r="CC12" s="11" t="b">
        <f>IF(COUNTIF(D41:BC41,"D"),"4")</f>
        <v>0</v>
      </c>
      <c r="CD12" s="11" t="b">
        <f>IF(COUNTIF(D44:BC44,"D"),"4")</f>
        <v>0</v>
      </c>
      <c r="CE12" s="11" t="b">
        <f>IF(COUNTIF(D47:BC47,"D"),"4")</f>
        <v>0</v>
      </c>
      <c r="CF12" s="11" t="b">
        <f>IF(COUNTIF(D50:BC50,"D"),"4")</f>
        <v>0</v>
      </c>
      <c r="CG12" s="11" t="b">
        <f>IF(COUNTIF(D53:BC53,"D"),"4")</f>
        <v>0</v>
      </c>
      <c r="CH12" s="11" t="b">
        <f>IF(COUNTIF(D56:BC56,"D"),"4")</f>
        <v>0</v>
      </c>
      <c r="CI12" s="11" t="b">
        <f>IF(COUNTIF(D59:BC59,"D"),"4")</f>
        <v>0</v>
      </c>
      <c r="CJ12" s="11" t="b">
        <f>IF(COUNTIF(D62:BC62,"D"),"4")</f>
        <v>0</v>
      </c>
      <c r="CK12" s="11" t="b">
        <f>IF(COUNTIF(D65:BC65,"D"),"4")</f>
        <v>0</v>
      </c>
      <c r="CL12" s="11" t="b">
        <f>IF(COUNTIF(D68:BC68,"D"),"4")</f>
        <v>0</v>
      </c>
      <c r="CM12" s="11" t="b">
        <f>IF(COUNTIF(D71:BC71,"D"),"4")</f>
        <v>0</v>
      </c>
      <c r="CN12" s="11" t="b">
        <f>IF(COUNTIF(D74:BC74,"D"),"4")</f>
        <v>0</v>
      </c>
      <c r="CO12" s="11" t="b">
        <f>IF(COUNTIF(D77:BC77,"D"),"4")</f>
        <v>0</v>
      </c>
      <c r="CP12" s="11" t="b">
        <f>IF(COUNTIF(D80:BC80,"D"),"4")</f>
        <v>0</v>
      </c>
      <c r="CQ12" s="11" t="b">
        <f>IF(COUNTIF(D83:BC83,"D"),"4")</f>
        <v>0</v>
      </c>
      <c r="CR12" s="11" t="b">
        <f>IF(COUNTIF(D86:BC86,"D"),"4")</f>
        <v>0</v>
      </c>
      <c r="CS12" s="11" t="b">
        <f>IF(COUNTIF(D89:BC89,"D"),"4")</f>
        <v>0</v>
      </c>
      <c r="CT12" s="11" t="b">
        <f>IF(COUNTIF(D92:BC92,"D"),"4")</f>
        <v>0</v>
      </c>
      <c r="CU12" s="11" t="b">
        <f>IF(COUNTIF(D95:BC95,"D"),"4")</f>
        <v>0</v>
      </c>
      <c r="CV12" s="11" t="b">
        <f>IF(COUNTIF(D98:BC98,"D"),"4")</f>
        <v>0</v>
      </c>
      <c r="CW12" s="11" t="b">
        <f>IF(COUNTIF(D101:BC101,"D"),"4")</f>
        <v>0</v>
      </c>
      <c r="CX12" s="11" t="b" cm="1">
        <f t="array" ref="CX12">IF(COUNTIF(D104:BC104,”D”),”4”)</f>
        <v>0</v>
      </c>
      <c r="CY12" s="11" t="b">
        <f>IF(COUNTIF(D107:BC107,"D"),"4")</f>
        <v>0</v>
      </c>
      <c r="CZ12" s="11" t="b">
        <f>IF(COUNTIF(D110:BC110,"D"),"4")</f>
        <v>0</v>
      </c>
      <c r="DA12" s="11" t="b">
        <f>IF(COUNTIF(D113:BC113,"D"),"4")</f>
        <v>0</v>
      </c>
      <c r="DB12" s="11" t="b">
        <f>IF(COUNTIF(D116:BC116,"D"),"4")</f>
        <v>0</v>
      </c>
      <c r="DC12" s="11" t="b">
        <f>IF(COUNTIF(D119:BC119,"D"),"4")</f>
        <v>0</v>
      </c>
      <c r="DD12" s="11" t="b">
        <f>IF(COUNTIF(D122:BC122,"D"),"4")</f>
        <v>0</v>
      </c>
      <c r="DE12" s="11" t="b">
        <f>IF(COUNTIF(D125:BC125,"D"),"4")</f>
        <v>0</v>
      </c>
      <c r="DF12" s="11" t="b">
        <f>IF(COUNTIF(D128:BC128,"D"),"4")</f>
        <v>0</v>
      </c>
      <c r="DG12" s="11" t="b">
        <f>IF(COUNTIF(D131:BC131,"D"),"4")</f>
        <v>0</v>
      </c>
      <c r="DH12" s="11" t="b">
        <f>IF(COUNTIF(D134:BC134,"D"),"4")</f>
        <v>0</v>
      </c>
      <c r="DI12" s="11" t="b">
        <f>IF(COUNTIF(D137:BC137,"D"),"4")</f>
        <v>0</v>
      </c>
      <c r="DJ12" s="11" t="b">
        <f>IF(COUNTIF(D140:BC140,"D"),"4")</f>
        <v>0</v>
      </c>
      <c r="DK12" s="11" t="b">
        <f>IF(COUNTIF(D143:BC143,"D"),"4")</f>
        <v>0</v>
      </c>
      <c r="DL12" s="11" t="b">
        <f>IF(COUNTIF(D146:BC146,"D"),"4")</f>
        <v>0</v>
      </c>
      <c r="DM12" s="11" t="b">
        <f>IF(COUNTIF(D149:BC149,"D"),"4")</f>
        <v>0</v>
      </c>
      <c r="DN12" s="11" t="b">
        <f>IF(COUNTIF(D152:BC152,"D"),"4")</f>
        <v>0</v>
      </c>
      <c r="DO12" s="11" t="b">
        <f>IF(COUNTIF(D155:BC155,"D"),"4")</f>
        <v>0</v>
      </c>
      <c r="DP12" s="11" t="b">
        <f>IF(COUNTIF(D158:BC158,"D"),"4")</f>
        <v>0</v>
      </c>
      <c r="DQ12" s="11" t="b">
        <f>IF(COUNTIF(D161:BC161,"D"),"4")</f>
        <v>0</v>
      </c>
      <c r="DR12" s="11" t="b">
        <f>IF(COUNTIF(D164:BC164,"D"),"4")</f>
        <v>0</v>
      </c>
      <c r="DS12" s="11" t="b">
        <f>IF(COUNTIF(D167:BC167,"D"),"4")</f>
        <v>0</v>
      </c>
      <c r="DT12" s="11" t="b">
        <f>IF(COUNTIF(D170:BC170,"D"),"4")</f>
        <v>0</v>
      </c>
      <c r="DU12" s="11" t="b">
        <f>IF(COUNTIF(D173:BC173,"D"),"4")</f>
        <v>0</v>
      </c>
      <c r="DV12" s="11" t="b">
        <f>IF(COUNTIF(D176:BC176,"D"),"4")</f>
        <v>0</v>
      </c>
      <c r="DW12" s="11" t="b">
        <f>IF(COUNTIF(D179:BC179,"D"),"4")</f>
        <v>0</v>
      </c>
      <c r="DX12" s="11" t="b">
        <f>IF(COUNTIF(D182:BC182,"D"),"4")</f>
        <v>0</v>
      </c>
      <c r="DY12" s="11" t="b">
        <f>IF(COUNTIF(D185:BC185,"D"),"4")</f>
        <v>0</v>
      </c>
      <c r="DZ12" s="11" t="b">
        <f>IF(COUNTIF(D188:BC188,"D"),"4")</f>
        <v>0</v>
      </c>
      <c r="EA12" s="11" t="b">
        <f>IF(COUNTIF(D191:BC191,"D"),"4")</f>
        <v>0</v>
      </c>
      <c r="EB12" s="11" t="b">
        <f>IF(COUNTIF(D194:BC194,"D"),"4")</f>
        <v>0</v>
      </c>
      <c r="EC12" s="11" t="b">
        <f>IF(COUNTIF(D197:BC197,"D"),"4")</f>
        <v>0</v>
      </c>
      <c r="ED12" s="11" t="b">
        <f>IF(COUNTIF(D200:BC200,"D"),"4")</f>
        <v>0</v>
      </c>
      <c r="EE12" s="11" t="b">
        <f>IF(COUNTIF(D203:BC203,"D"),"4")</f>
        <v>0</v>
      </c>
      <c r="EF12" s="11" t="b">
        <f>IF(COUNTIF(D206:BC206,"D"),"4")</f>
        <v>0</v>
      </c>
      <c r="EG12" s="11" t="b">
        <f>IF(COUNTIF(D209:BC209,"D"),"4")</f>
        <v>0</v>
      </c>
      <c r="EH12" s="11" t="b">
        <f>IF(COUNTIF(D212:BC212,"D"),"4")</f>
        <v>0</v>
      </c>
      <c r="EI12" s="11" t="b">
        <f>IF(COUNTIF(D215:BC215,"D"),"4")</f>
        <v>0</v>
      </c>
      <c r="EJ12" s="11" t="b">
        <f>IF(COUNTIF(D218:BC218,"D"),"4")</f>
        <v>0</v>
      </c>
      <c r="EK12" s="11" t="b">
        <f>IF(COUNTIF(AL140:CA140,"D"),"4")</f>
        <v>0</v>
      </c>
      <c r="EL12" s="11" t="b">
        <f>IF(COUNTIF(D224:BC224,"D"),"4")</f>
        <v>0</v>
      </c>
      <c r="EM12" s="11" t="b">
        <f>IF(COUNTIF(D227:BC227,"D"),"4")</f>
        <v>0</v>
      </c>
      <c r="EN12" s="11" t="b">
        <f>IF(COUNTIF(D230:BC230,"D"),"4")</f>
        <v>0</v>
      </c>
      <c r="EO12" s="11" t="b">
        <f>IF(COUNTIF(D233:BC233,"D"),"4")</f>
        <v>0</v>
      </c>
      <c r="EP12" s="11" t="b">
        <f>IF(COUNTIF(D236:BC236,"D"),"4")</f>
        <v>0</v>
      </c>
      <c r="EQ12" s="11" t="b">
        <f>IF(COUNTIF(D239:BC239,"D"),"4")</f>
        <v>0</v>
      </c>
      <c r="ER12" s="11" t="b">
        <f>IF(COUNTIF(D242:BC242,"D"),"4")</f>
        <v>0</v>
      </c>
      <c r="ES12" s="11" t="b">
        <f>IF(COUNTIF(D245:BC245,"D"),"4")</f>
        <v>0</v>
      </c>
      <c r="ET12" s="11" t="b">
        <f>IF(COUNTIF(D248:BC248,"D"),"4")</f>
        <v>0</v>
      </c>
      <c r="EU12" s="11" t="b">
        <f>IF(COUNTIF(D251:BC251,"D"),"4")</f>
        <v>0</v>
      </c>
      <c r="EV12" s="11" t="b">
        <f>IF(COUNTIF(D254:BC254,"D"),"4")</f>
        <v>0</v>
      </c>
      <c r="EW12" s="11" t="b">
        <f>IF(COUNTIF(D257:BC257,"D"),"4")</f>
        <v>0</v>
      </c>
      <c r="EX12" s="11" t="b">
        <f>IF(COUNTIF(D260:BC260,"D"),"4")</f>
        <v>0</v>
      </c>
      <c r="EY12" s="11" t="b">
        <f>IF(COUNTIF(D263:BC263,"D"),"4")</f>
        <v>0</v>
      </c>
      <c r="EZ12" s="11" t="b">
        <f>IF(COUNTIF(D266:BC266,"D"),"4")</f>
        <v>0</v>
      </c>
      <c r="FA12" s="11" t="b">
        <f>IF(COUNTIF(D269:BC269,"D"),"4")</f>
        <v>0</v>
      </c>
      <c r="FB12" s="11" t="b">
        <f>IF(COUNTIF(D272:BC272,"D"),"4")</f>
        <v>0</v>
      </c>
      <c r="FC12" s="11" t="b">
        <f>IF(COUNTIF(D275:BC275,"D"),"4")</f>
        <v>0</v>
      </c>
      <c r="FD12" s="11" t="b">
        <f>IF(COUNTIF(D278:BC278,"D"),"4")</f>
        <v>0</v>
      </c>
      <c r="FE12" s="11" t="b">
        <f>IF(COUNTIF(D281:BC281,"D"),"4")</f>
        <v>0</v>
      </c>
      <c r="FF12" s="11" t="b">
        <f>IF(COUNTIF(D284:BC284,"D"),"4")</f>
        <v>0</v>
      </c>
      <c r="FG12" s="11" t="b">
        <f>IF(COUNTIF(D287:BC287,"D"),"4")</f>
        <v>0</v>
      </c>
      <c r="FH12" s="11" t="b">
        <f>IF(COUNTIF(D290:BC290,"D"),"4")</f>
        <v>0</v>
      </c>
      <c r="FI12" s="11" t="b">
        <f>IF(COUNTIF(D293:BC293,"D"),"4")</f>
        <v>0</v>
      </c>
      <c r="FJ12" s="11" t="b">
        <f>IF(COUNTIF(D296:BC296,"D"),"4")</f>
        <v>0</v>
      </c>
      <c r="FK12" s="11" t="b">
        <f>IF(COUNTIF(D299:BC299,"D"),"4")</f>
        <v>0</v>
      </c>
      <c r="FL12" s="11" t="b">
        <f>IF(COUNTIF(D302:BC302,"D"),"4")</f>
        <v>0</v>
      </c>
      <c r="FM12" s="11" t="b">
        <f>IF(COUNTIF(D305:BC305,"D"),"4")</f>
        <v>0</v>
      </c>
      <c r="FN12" s="11" t="b">
        <f>IF(COUNTIF(D308:BC308,"D"),"4")</f>
        <v>0</v>
      </c>
      <c r="FO12" s="11" t="b">
        <f>IF(COUNTIF(D311:BC311,"D"),"4")</f>
        <v>0</v>
      </c>
      <c r="FP12" s="11" t="b">
        <f>IF(COUNTIF(D314:BC314,"D"),"4")</f>
        <v>0</v>
      </c>
      <c r="FQ12" s="11" t="b">
        <f>IF(COUNTIF(D317:BC317,"D"),"4")</f>
        <v>0</v>
      </c>
      <c r="FR12" s="11" t="b">
        <f>IF(COUNTIF(D320:BC320,"D"),"4")</f>
        <v>0</v>
      </c>
      <c r="FS12" s="11" t="b">
        <f>IF(COUNTIF(D323:BC323,"D"),"4")</f>
        <v>0</v>
      </c>
      <c r="FT12" s="11" t="b">
        <f>IF(COUNTIF(D326:BC326,"D"),"4")</f>
        <v>0</v>
      </c>
      <c r="FU12" s="11" t="b">
        <f>IF(COUNTIF(D329:BC329,"D"),"4")</f>
        <v>0</v>
      </c>
      <c r="FV12" s="11" t="b">
        <f>IF(COUNTIF(D332:BC332,"D"),"4")</f>
        <v>0</v>
      </c>
      <c r="FW12" s="11" t="b">
        <f>IF(COUNTIF(D335:BC335,"D"),"4")</f>
        <v>0</v>
      </c>
      <c r="FX12" s="11" t="b">
        <f>IF(COUNTIF(D338:BC338,"D"),"4")</f>
        <v>0</v>
      </c>
      <c r="FY12" s="11" t="b">
        <f>IF(COUNTIF(D341:BC341,"D"),"4")</f>
        <v>0</v>
      </c>
      <c r="FZ12" s="11" t="b">
        <f>IF(COUNTIF(D344:BC344,"D"),"4")</f>
        <v>0</v>
      </c>
      <c r="GA12" s="11" t="b">
        <f>IF(COUNTIF(D347:BC347,"D"),"4")</f>
        <v>0</v>
      </c>
      <c r="GB12" s="11" t="b">
        <f>IF(COUNTIF(D350:BC350,"D"),"4")</f>
        <v>0</v>
      </c>
      <c r="GC12" s="11" t="b">
        <f>IF(COUNTIF(D353:BC353,"D"),"4")</f>
        <v>0</v>
      </c>
      <c r="GD12" s="11" t="b">
        <f>IF(COUNTIF(D356:BC356,"D"),"4")</f>
        <v>0</v>
      </c>
      <c r="GE12" s="11" t="b">
        <f>IF(COUNTIF(D359:BC359,"D"),"4")</f>
        <v>0</v>
      </c>
      <c r="GF12" s="11" t="b">
        <f>IF(COUNTIF(D362:BC362,"D"),"4")</f>
        <v>0</v>
      </c>
      <c r="GG12" s="11" t="b">
        <f>IF(COUNTIF(D365:BC365,"D"),"4")</f>
        <v>0</v>
      </c>
    </row>
    <row r="13" spans="1:189" x14ac:dyDescent="0.25">
      <c r="B13" s="17"/>
      <c r="C13" s="26"/>
      <c r="D13" s="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6"/>
      <c r="Q13" s="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6"/>
      <c r="AD13" s="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6"/>
      <c r="AQ13" s="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6"/>
      <c r="BD13" s="67"/>
      <c r="BE13" s="67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R13" s="11">
        <f>BR9+BR10+BR11+BR12</f>
        <v>0</v>
      </c>
      <c r="BS13" s="11">
        <f t="shared" ref="BS13:BV13" si="1">BS9+BS10+BS11+BS12</f>
        <v>0</v>
      </c>
      <c r="BT13" s="11">
        <f t="shared" si="1"/>
        <v>0</v>
      </c>
      <c r="BU13" s="11">
        <f t="shared" si="1"/>
        <v>0</v>
      </c>
      <c r="BV13" s="11">
        <f t="shared" si="1"/>
        <v>0</v>
      </c>
      <c r="BW13" s="11">
        <f t="shared" ref="BW13:CB13" si="2">BW9+BW10+BW11+BW12</f>
        <v>0</v>
      </c>
      <c r="BX13" s="11">
        <f t="shared" si="2"/>
        <v>0</v>
      </c>
      <c r="BY13" s="11">
        <f t="shared" si="2"/>
        <v>0</v>
      </c>
      <c r="BZ13" s="11">
        <f t="shared" si="2"/>
        <v>0</v>
      </c>
      <c r="CA13" s="11">
        <f t="shared" si="2"/>
        <v>0</v>
      </c>
      <c r="CB13" s="11">
        <f t="shared" si="2"/>
        <v>0</v>
      </c>
      <c r="CC13" s="11">
        <f t="shared" ref="CC13" si="3">CC9+CC10+CC11+CC12</f>
        <v>0</v>
      </c>
      <c r="CD13" s="11">
        <f t="shared" ref="CD13" si="4">CD9+CD10+CD11+CD12</f>
        <v>0</v>
      </c>
      <c r="CE13" s="11">
        <f t="shared" ref="CE13" si="5">CE9+CE10+CE11+CE12</f>
        <v>0</v>
      </c>
      <c r="CF13" s="11">
        <f t="shared" ref="CF13" si="6">CF9+CF10+CF11+CF12</f>
        <v>0</v>
      </c>
      <c r="CG13" s="11">
        <f t="shared" ref="CG13" si="7">CG9+CG10+CG11+CG12</f>
        <v>0</v>
      </c>
      <c r="CH13" s="11">
        <f t="shared" ref="CH13" si="8">CH9+CH10+CH11+CH12</f>
        <v>0</v>
      </c>
      <c r="CI13" s="11">
        <f t="shared" ref="CI13" si="9">CI9+CI10+CI11+CI12</f>
        <v>0</v>
      </c>
      <c r="CJ13" s="11">
        <f t="shared" ref="CJ13" si="10">CJ9+CJ10+CJ11+CJ12</f>
        <v>0</v>
      </c>
      <c r="CK13" s="11">
        <f t="shared" ref="CK13" si="11">CK9+CK10+CK11+CK12</f>
        <v>0</v>
      </c>
      <c r="CL13" s="11">
        <f t="shared" ref="CL13" si="12">CL9+CL10+CL11+CL12</f>
        <v>0</v>
      </c>
      <c r="CM13" s="11">
        <f t="shared" ref="CM13" si="13">CM9+CM10+CM11+CM12</f>
        <v>0</v>
      </c>
      <c r="CN13" s="11">
        <f t="shared" ref="CN13" si="14">CN9+CN10+CN11+CN12</f>
        <v>0</v>
      </c>
      <c r="CO13" s="11">
        <f t="shared" ref="CO13" si="15">CO9+CO10+CO11+CO12</f>
        <v>0</v>
      </c>
      <c r="CP13" s="11">
        <f t="shared" ref="CP13" si="16">CP9+CP10+CP11+CP12</f>
        <v>0</v>
      </c>
      <c r="CQ13" s="11">
        <f t="shared" ref="CQ13" si="17">CQ9+CQ10+CQ11+CQ12</f>
        <v>0</v>
      </c>
      <c r="CR13" s="11">
        <f t="shared" ref="CR13" si="18">CR9+CR10+CR11+CR12</f>
        <v>0</v>
      </c>
      <c r="CS13" s="11">
        <f t="shared" ref="CS13" si="19">CS9+CS10+CS11+CS12</f>
        <v>0</v>
      </c>
      <c r="CT13" s="11">
        <f t="shared" ref="CT13" si="20">CT9+CT10+CT11+CT12</f>
        <v>0</v>
      </c>
      <c r="CU13" s="11">
        <f t="shared" ref="CU13" si="21">CU9+CU10+CU11+CU12</f>
        <v>0</v>
      </c>
      <c r="CV13" s="11">
        <f t="shared" ref="CV13" si="22">CV9+CV10+CV11+CV12</f>
        <v>0</v>
      </c>
      <c r="CW13" s="11">
        <f t="shared" ref="CW13" si="23">CW9+CW10+CW11+CW12</f>
        <v>0</v>
      </c>
      <c r="CX13" s="11">
        <f t="shared" ref="CX13" si="24">CX9+CX10+CX11+CX12</f>
        <v>0</v>
      </c>
      <c r="CY13" s="11">
        <f t="shared" ref="CY13" si="25">CY9+CY10+CY11+CY12</f>
        <v>0</v>
      </c>
      <c r="CZ13" s="11">
        <f t="shared" ref="CZ13" si="26">CZ9+CZ10+CZ11+CZ12</f>
        <v>0</v>
      </c>
      <c r="DA13" s="11">
        <f t="shared" ref="DA13" si="27">DA9+DA10+DA11+DA12</f>
        <v>0</v>
      </c>
      <c r="DB13" s="11">
        <f t="shared" ref="DB13" si="28">DB9+DB10+DB11+DB12</f>
        <v>0</v>
      </c>
      <c r="DC13" s="11">
        <f t="shared" ref="DC13" si="29">DC9+DC10+DC11+DC12</f>
        <v>0</v>
      </c>
      <c r="DD13" s="11">
        <f t="shared" ref="DD13" si="30">DD9+DD10+DD11+DD12</f>
        <v>0</v>
      </c>
      <c r="DE13" s="11">
        <f t="shared" ref="DE13" si="31">DE9+DE10+DE11+DE12</f>
        <v>0</v>
      </c>
      <c r="DF13" s="11">
        <f t="shared" ref="DF13" si="32">DF9+DF10+DF11+DF12</f>
        <v>0</v>
      </c>
      <c r="DG13" s="11">
        <f t="shared" ref="DG13" si="33">DG9+DG10+DG11+DG12</f>
        <v>0</v>
      </c>
      <c r="DH13" s="11">
        <f t="shared" ref="DH13" si="34">DH9+DH10+DH11+DH12</f>
        <v>0</v>
      </c>
      <c r="DI13" s="11">
        <f t="shared" ref="DI13" si="35">DI9+DI10+DI11+DI12</f>
        <v>0</v>
      </c>
      <c r="DJ13" s="11">
        <f t="shared" ref="DJ13" si="36">DJ9+DJ10+DJ11+DJ12</f>
        <v>0</v>
      </c>
      <c r="DK13" s="11">
        <f t="shared" ref="DK13" si="37">DK9+DK10+DK11+DK12</f>
        <v>0</v>
      </c>
      <c r="DL13" s="11">
        <f t="shared" ref="DL13" si="38">DL9+DL10+DL11+DL12</f>
        <v>0</v>
      </c>
      <c r="DM13" s="11">
        <f t="shared" ref="DM13" si="39">DM9+DM10+DM11+DM12</f>
        <v>0</v>
      </c>
      <c r="DN13" s="11">
        <f t="shared" ref="DN13" si="40">DN9+DN10+DN11+DN12</f>
        <v>0</v>
      </c>
      <c r="DO13" s="11">
        <f t="shared" ref="DO13" si="41">DO9+DO10+DO11+DO12</f>
        <v>0</v>
      </c>
      <c r="DP13" s="11">
        <f t="shared" ref="DP13" si="42">DP9+DP10+DP11+DP12</f>
        <v>0</v>
      </c>
      <c r="DQ13" s="11">
        <f t="shared" ref="DQ13" si="43">DQ9+DQ10+DQ11+DQ12</f>
        <v>0</v>
      </c>
      <c r="DR13" s="11">
        <f t="shared" ref="DR13" si="44">DR9+DR10+DR11+DR12</f>
        <v>0</v>
      </c>
      <c r="DS13" s="11">
        <f t="shared" ref="DS13" si="45">DS9+DS10+DS11+DS12</f>
        <v>0</v>
      </c>
      <c r="DT13" s="11">
        <f t="shared" ref="DT13" si="46">DT9+DT10+DT11+DT12</f>
        <v>0</v>
      </c>
      <c r="DU13" s="11">
        <f t="shared" ref="DU13" si="47">DU9+DU10+DU11+DU12</f>
        <v>0</v>
      </c>
      <c r="DV13" s="11">
        <f t="shared" ref="DV13" si="48">DV9+DV10+DV11+DV12</f>
        <v>0</v>
      </c>
      <c r="DW13" s="11">
        <f t="shared" ref="DW13" si="49">DW9+DW10+DW11+DW12</f>
        <v>0</v>
      </c>
      <c r="DX13" s="11">
        <f t="shared" ref="DX13" si="50">DX9+DX10+DX11+DX12</f>
        <v>0</v>
      </c>
      <c r="DY13" s="11">
        <f t="shared" ref="DY13" si="51">DY9+DY10+DY11+DY12</f>
        <v>0</v>
      </c>
      <c r="DZ13" s="11">
        <f t="shared" ref="DZ13" si="52">DZ9+DZ10+DZ11+DZ12</f>
        <v>0</v>
      </c>
      <c r="EA13" s="11">
        <f t="shared" ref="EA13" si="53">EA9+EA10+EA11+EA12</f>
        <v>0</v>
      </c>
      <c r="EB13" s="11">
        <f t="shared" ref="EB13" si="54">EB9+EB10+EB11+EB12</f>
        <v>0</v>
      </c>
      <c r="EC13" s="11">
        <f t="shared" ref="EC13" si="55">EC9+EC10+EC11+EC12</f>
        <v>0</v>
      </c>
      <c r="ED13" s="11">
        <f t="shared" ref="ED13" si="56">ED9+ED10+ED11+ED12</f>
        <v>0</v>
      </c>
      <c r="EE13" s="11">
        <f t="shared" ref="EE13" si="57">EE9+EE10+EE11+EE12</f>
        <v>0</v>
      </c>
      <c r="EF13" s="11">
        <f t="shared" ref="EF13" si="58">EF9+EF10+EF11+EF12</f>
        <v>0</v>
      </c>
      <c r="EG13" s="11">
        <f t="shared" ref="EG13" si="59">EG9+EG10+EG11+EG12</f>
        <v>0</v>
      </c>
      <c r="EH13" s="11">
        <f t="shared" ref="EH13" si="60">EH9+EH10+EH11+EH12</f>
        <v>0</v>
      </c>
      <c r="EI13" s="11">
        <f t="shared" ref="EI13" si="61">EI9+EI10+EI11+EI12</f>
        <v>0</v>
      </c>
      <c r="EJ13" s="11">
        <f t="shared" ref="EJ13" si="62">EJ9+EJ10+EJ11+EJ12</f>
        <v>0</v>
      </c>
      <c r="EK13" s="11">
        <f t="shared" ref="EK13" si="63">EK9+EK10+EK11+EK12</f>
        <v>0</v>
      </c>
      <c r="EL13" s="11">
        <f t="shared" ref="EL13" si="64">EL9+EL10+EL11+EL12</f>
        <v>0</v>
      </c>
      <c r="EM13" s="11">
        <f t="shared" ref="EM13" si="65">EM9+EM10+EM11+EM12</f>
        <v>0</v>
      </c>
      <c r="EN13" s="11">
        <f t="shared" ref="EN13" si="66">EN9+EN10+EN11+EN12</f>
        <v>0</v>
      </c>
      <c r="EO13" s="11">
        <f t="shared" ref="EO13" si="67">EO9+EO10+EO11+EO12</f>
        <v>0</v>
      </c>
      <c r="EP13" s="11">
        <f t="shared" ref="EP13" si="68">EP9+EP10+EP11+EP12</f>
        <v>0</v>
      </c>
      <c r="EQ13" s="11">
        <f t="shared" ref="EQ13" si="69">EQ9+EQ10+EQ11+EQ12</f>
        <v>0</v>
      </c>
      <c r="ER13" s="11">
        <f t="shared" ref="ER13" si="70">ER9+ER10+ER11+ER12</f>
        <v>0</v>
      </c>
      <c r="ES13" s="11">
        <f t="shared" ref="ES13" si="71">ES9+ES10+ES11+ES12</f>
        <v>0</v>
      </c>
      <c r="ET13" s="11">
        <f t="shared" ref="ET13" si="72">ET9+ET10+ET11+ET12</f>
        <v>0</v>
      </c>
      <c r="EU13" s="11">
        <f t="shared" ref="EU13" si="73">EU9+EU10+EU11+EU12</f>
        <v>0</v>
      </c>
      <c r="EV13" s="11">
        <f t="shared" ref="EV13" si="74">EV9+EV10+EV11+EV12</f>
        <v>0</v>
      </c>
      <c r="EW13" s="11">
        <f t="shared" ref="EW13" si="75">EW9+EW10+EW11+EW12</f>
        <v>0</v>
      </c>
      <c r="EX13" s="11">
        <f t="shared" ref="EX13" si="76">EX9+EX10+EX11+EX12</f>
        <v>0</v>
      </c>
      <c r="EY13" s="11">
        <f t="shared" ref="EY13" si="77">EY9+EY10+EY11+EY12</f>
        <v>0</v>
      </c>
      <c r="EZ13" s="11">
        <f t="shared" ref="EZ13" si="78">EZ9+EZ10+EZ11+EZ12</f>
        <v>0</v>
      </c>
      <c r="FA13" s="11">
        <f t="shared" ref="FA13" si="79">FA9+FA10+FA11+FA12</f>
        <v>0</v>
      </c>
      <c r="FB13" s="11">
        <f t="shared" ref="FB13" si="80">FB9+FB10+FB11+FB12</f>
        <v>0</v>
      </c>
      <c r="FC13" s="11">
        <f t="shared" ref="FC13" si="81">FC9+FC10+FC11+FC12</f>
        <v>0</v>
      </c>
      <c r="FD13" s="11">
        <f t="shared" ref="FD13" si="82">FD9+FD10+FD11+FD12</f>
        <v>0</v>
      </c>
      <c r="FE13" s="11">
        <f t="shared" ref="FE13" si="83">FE9+FE10+FE11+FE12</f>
        <v>0</v>
      </c>
      <c r="FF13" s="11">
        <f t="shared" ref="FF13" si="84">FF9+FF10+FF11+FF12</f>
        <v>0</v>
      </c>
      <c r="FG13" s="11">
        <f t="shared" ref="FG13" si="85">FG9+FG10+FG11+FG12</f>
        <v>0</v>
      </c>
      <c r="FH13" s="11">
        <f t="shared" ref="FH13" si="86">FH9+FH10+FH11+FH12</f>
        <v>0</v>
      </c>
      <c r="FI13" s="11">
        <f t="shared" ref="FI13" si="87">FI9+FI10+FI11+FI12</f>
        <v>0</v>
      </c>
      <c r="FJ13" s="11">
        <f t="shared" ref="FJ13" si="88">FJ9+FJ10+FJ11+FJ12</f>
        <v>0</v>
      </c>
      <c r="FK13" s="11">
        <f t="shared" ref="FK13" si="89">FK9+FK10+FK11+FK12</f>
        <v>0</v>
      </c>
      <c r="FL13" s="11">
        <f t="shared" ref="FL13" si="90">FL9+FL10+FL11+FL12</f>
        <v>0</v>
      </c>
      <c r="FM13" s="11">
        <f t="shared" ref="FM13" si="91">FM9+FM10+FM11+FM12</f>
        <v>0</v>
      </c>
      <c r="FN13" s="11">
        <f t="shared" ref="FN13" si="92">FN9+FN10+FN11+FN12</f>
        <v>0</v>
      </c>
      <c r="FO13" s="11">
        <f t="shared" ref="FO13" si="93">FO9+FO10+FO11+FO12</f>
        <v>0</v>
      </c>
      <c r="FP13" s="11">
        <f t="shared" ref="FP13" si="94">FP9+FP10+FP11+FP12</f>
        <v>0</v>
      </c>
      <c r="FQ13" s="11">
        <f t="shared" ref="FQ13" si="95">FQ9+FQ10+FQ11+FQ12</f>
        <v>0</v>
      </c>
      <c r="FR13" s="11">
        <f t="shared" ref="FR13" si="96">FR9+FR10+FR11+FR12</f>
        <v>0</v>
      </c>
      <c r="FS13" s="11">
        <f t="shared" ref="FS13" si="97">FS9+FS10+FS11+FS12</f>
        <v>0</v>
      </c>
      <c r="FT13" s="11">
        <f t="shared" ref="FT13" si="98">FT9+FT10+FT11+FT12</f>
        <v>0</v>
      </c>
      <c r="FU13" s="11">
        <f t="shared" ref="FU13" si="99">FU9+FU10+FU11+FU12</f>
        <v>0</v>
      </c>
      <c r="FV13" s="11">
        <f t="shared" ref="FV13" si="100">FV9+FV10+FV11+FV12</f>
        <v>0</v>
      </c>
      <c r="FW13" s="11">
        <f t="shared" ref="FW13" si="101">FW9+FW10+FW11+FW12</f>
        <v>0</v>
      </c>
      <c r="FX13" s="11">
        <f t="shared" ref="FX13" si="102">FX9+FX10+FX11+FX12</f>
        <v>0</v>
      </c>
      <c r="FY13" s="11">
        <f t="shared" ref="FY13" si="103">FY9+FY10+FY11+FY12</f>
        <v>0</v>
      </c>
      <c r="FZ13" s="11">
        <f t="shared" ref="FZ13" si="104">FZ9+FZ10+FZ11+FZ12</f>
        <v>0</v>
      </c>
      <c r="GA13" s="11">
        <f t="shared" ref="GA13" si="105">GA9+GA10+GA11+GA12</f>
        <v>0</v>
      </c>
      <c r="GB13" s="11">
        <f t="shared" ref="GB13" si="106">GB9+GB10+GB11+GB12</f>
        <v>0</v>
      </c>
      <c r="GC13" s="11">
        <f t="shared" ref="GC13" si="107">GC9+GC10+GC11+GC12</f>
        <v>0</v>
      </c>
      <c r="GD13" s="11">
        <f t="shared" ref="GD13" si="108">GD9+GD10+GD11+GD12</f>
        <v>0</v>
      </c>
      <c r="GE13" s="11">
        <f t="shared" ref="GE13" si="109">GE9+GE10+GE11+GE12</f>
        <v>0</v>
      </c>
      <c r="GF13" s="11">
        <f t="shared" ref="GF13" si="110">GF9+GF10+GF11+GF12</f>
        <v>0</v>
      </c>
      <c r="GG13" s="11">
        <f t="shared" ref="GG13" si="111">GG9+GG10+GG11+GG12</f>
        <v>0</v>
      </c>
    </row>
    <row r="14" spans="1:189" ht="15.6" customHeight="1" x14ac:dyDescent="0.25">
      <c r="B14" s="19"/>
      <c r="C14" s="27"/>
      <c r="D14" s="38" t="e">
        <f>VLOOKUP(D12,Data,2,FALSE)</f>
        <v>#N/A</v>
      </c>
      <c r="E14" s="39"/>
      <c r="F14" s="39"/>
      <c r="G14" s="39"/>
      <c r="H14" s="39"/>
      <c r="I14" s="40"/>
      <c r="J14" s="41" t="e">
        <f>VLOOKUP(D12,Data,3,FALSE)</f>
        <v>#N/A</v>
      </c>
      <c r="K14" s="39"/>
      <c r="L14" s="39"/>
      <c r="M14" s="39"/>
      <c r="N14" s="39"/>
      <c r="O14" s="39"/>
      <c r="P14" s="42"/>
      <c r="Q14" s="38" t="e">
        <f>VLOOKUP(Q12,Data,2,FALSE)</f>
        <v>#N/A</v>
      </c>
      <c r="R14" s="39"/>
      <c r="S14" s="39"/>
      <c r="T14" s="39"/>
      <c r="U14" s="39"/>
      <c r="V14" s="40"/>
      <c r="W14" s="41" t="e">
        <f>VLOOKUP(Q12,Data,3,FALSE)</f>
        <v>#N/A</v>
      </c>
      <c r="X14" s="39"/>
      <c r="Y14" s="39"/>
      <c r="Z14" s="39"/>
      <c r="AA14" s="39"/>
      <c r="AB14" s="39"/>
      <c r="AC14" s="42"/>
      <c r="AD14" s="38" t="e">
        <f>VLOOKUP(AD12,Data,2,FALSE)</f>
        <v>#N/A</v>
      </c>
      <c r="AE14" s="39"/>
      <c r="AF14" s="39"/>
      <c r="AG14" s="39"/>
      <c r="AH14" s="39"/>
      <c r="AI14" s="40"/>
      <c r="AJ14" s="41" t="e">
        <f>VLOOKUP(AD12,Data,3,FALSE)</f>
        <v>#N/A</v>
      </c>
      <c r="AK14" s="39"/>
      <c r="AL14" s="39"/>
      <c r="AM14" s="39"/>
      <c r="AN14" s="39"/>
      <c r="AO14" s="39"/>
      <c r="AP14" s="42"/>
      <c r="AQ14" s="38" t="e">
        <f>VLOOKUP(AQ12,Data,2,FALSE)</f>
        <v>#N/A</v>
      </c>
      <c r="AR14" s="39"/>
      <c r="AS14" s="39"/>
      <c r="AT14" s="39"/>
      <c r="AU14" s="39"/>
      <c r="AV14" s="40"/>
      <c r="AW14" s="41" t="e">
        <f>VLOOKUP(AQ12,Data,3,FALSE)</f>
        <v>#N/A</v>
      </c>
      <c r="AX14" s="39"/>
      <c r="AY14" s="39"/>
      <c r="AZ14" s="39"/>
      <c r="BA14" s="39"/>
      <c r="BB14" s="39"/>
      <c r="BC14" s="55"/>
      <c r="BD14" s="68"/>
      <c r="BE14" s="6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</row>
    <row r="15" spans="1:189" ht="18.75" customHeight="1" x14ac:dyDescent="0.25">
      <c r="B15" s="17">
        <v>4</v>
      </c>
      <c r="C15" s="26"/>
      <c r="D15" s="51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4"/>
      <c r="Q15" s="51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4"/>
      <c r="AD15" s="51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4"/>
      <c r="AQ15" s="51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3"/>
      <c r="BD15" s="66" t="b">
        <f>IF(COUNTIF(BU13,"10"),"✓")</f>
        <v>0</v>
      </c>
      <c r="BE15" s="66">
        <f>COUNTIF(D16:BC16,"*")</f>
        <v>0</v>
      </c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</row>
    <row r="16" spans="1:189" x14ac:dyDescent="0.25">
      <c r="B16" s="17"/>
      <c r="C16" s="26"/>
      <c r="D16" s="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6"/>
      <c r="Q16" s="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6"/>
      <c r="AD16" s="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6"/>
      <c r="AQ16" s="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6"/>
      <c r="BD16" s="67"/>
      <c r="BE16" s="67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</row>
    <row r="17" spans="1:75" ht="15.6" customHeight="1" x14ac:dyDescent="0.25">
      <c r="B17" s="18"/>
      <c r="C17" s="28"/>
      <c r="D17" s="38" t="e">
        <f>VLOOKUP(D15,Data,2,FALSE)</f>
        <v>#N/A</v>
      </c>
      <c r="E17" s="39"/>
      <c r="F17" s="39"/>
      <c r="G17" s="39"/>
      <c r="H17" s="39"/>
      <c r="I17" s="40"/>
      <c r="J17" s="41" t="e">
        <f>VLOOKUP(D15,Data,3,FALSE)</f>
        <v>#N/A</v>
      </c>
      <c r="K17" s="39"/>
      <c r="L17" s="39"/>
      <c r="M17" s="39"/>
      <c r="N17" s="39"/>
      <c r="O17" s="39"/>
      <c r="P17" s="42"/>
      <c r="Q17" s="38" t="e">
        <f>VLOOKUP(Q15,Data,2,FALSE)</f>
        <v>#N/A</v>
      </c>
      <c r="R17" s="39"/>
      <c r="S17" s="39"/>
      <c r="T17" s="39"/>
      <c r="U17" s="39"/>
      <c r="V17" s="40"/>
      <c r="W17" s="41" t="e">
        <f>VLOOKUP(Q15,Data,3,FALSE)</f>
        <v>#N/A</v>
      </c>
      <c r="X17" s="39"/>
      <c r="Y17" s="39"/>
      <c r="Z17" s="39"/>
      <c r="AA17" s="39"/>
      <c r="AB17" s="39"/>
      <c r="AC17" s="42"/>
      <c r="AD17" s="38" t="e">
        <f>VLOOKUP(AD15,Data,2,FALSE)</f>
        <v>#N/A</v>
      </c>
      <c r="AE17" s="39"/>
      <c r="AF17" s="39"/>
      <c r="AG17" s="39"/>
      <c r="AH17" s="39"/>
      <c r="AI17" s="40"/>
      <c r="AJ17" s="41" t="e">
        <f>VLOOKUP(AD15,Data,3,FALSE)</f>
        <v>#N/A</v>
      </c>
      <c r="AK17" s="39"/>
      <c r="AL17" s="39"/>
      <c r="AM17" s="39"/>
      <c r="AN17" s="39"/>
      <c r="AO17" s="39"/>
      <c r="AP17" s="42"/>
      <c r="AQ17" s="38" t="e">
        <f>VLOOKUP(AQ15,Data,2,FALSE)</f>
        <v>#N/A</v>
      </c>
      <c r="AR17" s="39"/>
      <c r="AS17" s="39"/>
      <c r="AT17" s="39"/>
      <c r="AU17" s="39"/>
      <c r="AV17" s="40"/>
      <c r="AW17" s="41" t="e">
        <f>VLOOKUP(AQ15,Data,3,FALSE)</f>
        <v>#N/A</v>
      </c>
      <c r="AX17" s="39"/>
      <c r="AY17" s="39"/>
      <c r="AZ17" s="39"/>
      <c r="BA17" s="39"/>
      <c r="BB17" s="39"/>
      <c r="BC17" s="55"/>
      <c r="BD17" s="68"/>
      <c r="BE17" s="6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</row>
    <row r="18" spans="1:75" ht="18.75" customHeight="1" x14ac:dyDescent="0.25">
      <c r="B18" s="16">
        <v>5</v>
      </c>
      <c r="C18" s="29"/>
      <c r="D18" s="51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4"/>
      <c r="Q18" s="51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4"/>
      <c r="AD18" s="51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4"/>
      <c r="AQ18" s="51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3"/>
      <c r="BD18" s="66" t="b">
        <f>IF(COUNTIF(BV13,"10"),"✓")</f>
        <v>0</v>
      </c>
      <c r="BE18" s="66">
        <f>COUNTIF(D19:BC19,"*")</f>
        <v>0</v>
      </c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</row>
    <row r="19" spans="1:75" x14ac:dyDescent="0.25">
      <c r="B19" s="17"/>
      <c r="C19" s="26"/>
      <c r="D19" s="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6"/>
      <c r="Q19" s="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6"/>
      <c r="AD19" s="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6"/>
      <c r="AQ19" s="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6"/>
      <c r="BD19" s="67"/>
      <c r="BE19" s="67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</row>
    <row r="20" spans="1:75" ht="15.6" customHeight="1" x14ac:dyDescent="0.25">
      <c r="B20" s="18"/>
      <c r="C20" s="28"/>
      <c r="D20" s="38" t="e">
        <f>VLOOKUP(D18,Data,2,FALSE)</f>
        <v>#N/A</v>
      </c>
      <c r="E20" s="39"/>
      <c r="F20" s="39"/>
      <c r="G20" s="39"/>
      <c r="H20" s="39"/>
      <c r="I20" s="40"/>
      <c r="J20" s="41" t="e">
        <f>VLOOKUP(D18,Data,3,FALSE)</f>
        <v>#N/A</v>
      </c>
      <c r="K20" s="39"/>
      <c r="L20" s="39"/>
      <c r="M20" s="39"/>
      <c r="N20" s="39"/>
      <c r="O20" s="39"/>
      <c r="P20" s="42"/>
      <c r="Q20" s="38" t="e">
        <f>VLOOKUP(Q18,Data,2,FALSE)</f>
        <v>#N/A</v>
      </c>
      <c r="R20" s="39"/>
      <c r="S20" s="39"/>
      <c r="T20" s="39"/>
      <c r="U20" s="39"/>
      <c r="V20" s="40"/>
      <c r="W20" s="41" t="e">
        <f>VLOOKUP(Q18,Data,3,FALSE)</f>
        <v>#N/A</v>
      </c>
      <c r="X20" s="39"/>
      <c r="Y20" s="39"/>
      <c r="Z20" s="39"/>
      <c r="AA20" s="39"/>
      <c r="AB20" s="39"/>
      <c r="AC20" s="42"/>
      <c r="AD20" s="38" t="e">
        <f>VLOOKUP(AD18,Data,2,FALSE)</f>
        <v>#N/A</v>
      </c>
      <c r="AE20" s="39"/>
      <c r="AF20" s="39"/>
      <c r="AG20" s="39"/>
      <c r="AH20" s="39"/>
      <c r="AI20" s="40"/>
      <c r="AJ20" s="41" t="e">
        <f>VLOOKUP(AD18,Data,3,FALSE)</f>
        <v>#N/A</v>
      </c>
      <c r="AK20" s="39"/>
      <c r="AL20" s="39"/>
      <c r="AM20" s="39"/>
      <c r="AN20" s="39"/>
      <c r="AO20" s="39"/>
      <c r="AP20" s="42"/>
      <c r="AQ20" s="38" t="e">
        <f>VLOOKUP(AQ18,Data,2,FALSE)</f>
        <v>#N/A</v>
      </c>
      <c r="AR20" s="39"/>
      <c r="AS20" s="39"/>
      <c r="AT20" s="39"/>
      <c r="AU20" s="39"/>
      <c r="AV20" s="40"/>
      <c r="AW20" s="41" t="e">
        <f>VLOOKUP(AQ18,Data,3,FALSE)</f>
        <v>#N/A</v>
      </c>
      <c r="AX20" s="39"/>
      <c r="AY20" s="39"/>
      <c r="AZ20" s="39"/>
      <c r="BA20" s="39"/>
      <c r="BB20" s="39"/>
      <c r="BC20" s="55"/>
      <c r="BD20" s="68"/>
      <c r="BE20" s="6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</row>
    <row r="21" spans="1:75" ht="18.75" customHeight="1" x14ac:dyDescent="0.25">
      <c r="B21" s="16">
        <v>6</v>
      </c>
      <c r="C21" s="29"/>
      <c r="D21" s="51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4"/>
      <c r="Q21" s="51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4"/>
      <c r="AD21" s="51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4"/>
      <c r="AQ21" s="51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3"/>
      <c r="BD21" s="66" t="b">
        <f>IF(COUNTIF(BW13,"10"),"✓")</f>
        <v>0</v>
      </c>
      <c r="BE21" s="66">
        <f>COUNTIF(D22:BC22,"*")</f>
        <v>0</v>
      </c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</row>
    <row r="22" spans="1:75" x14ac:dyDescent="0.25">
      <c r="B22" s="17"/>
      <c r="C22" s="26"/>
      <c r="D22" s="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6"/>
      <c r="Q22" s="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6"/>
      <c r="AD22" s="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6"/>
      <c r="AQ22" s="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6"/>
      <c r="BD22" s="67"/>
      <c r="BE22" s="67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</row>
    <row r="23" spans="1:75" ht="15.6" customHeight="1" x14ac:dyDescent="0.25">
      <c r="B23" s="18"/>
      <c r="C23" s="28"/>
      <c r="D23" s="38" t="e">
        <f>VLOOKUP(D21,Data,2,FALSE)</f>
        <v>#N/A</v>
      </c>
      <c r="E23" s="39"/>
      <c r="F23" s="39"/>
      <c r="G23" s="39"/>
      <c r="H23" s="39"/>
      <c r="I23" s="40"/>
      <c r="J23" s="41" t="e">
        <f>VLOOKUP(D21,Data,3,FALSE)</f>
        <v>#N/A</v>
      </c>
      <c r="K23" s="39"/>
      <c r="L23" s="39"/>
      <c r="M23" s="39"/>
      <c r="N23" s="39"/>
      <c r="O23" s="39"/>
      <c r="P23" s="42"/>
      <c r="Q23" s="38" t="e">
        <f>VLOOKUP(Q21,Data,2,FALSE)</f>
        <v>#N/A</v>
      </c>
      <c r="R23" s="39"/>
      <c r="S23" s="39"/>
      <c r="T23" s="39"/>
      <c r="U23" s="39"/>
      <c r="V23" s="40"/>
      <c r="W23" s="41" t="e">
        <f>VLOOKUP(Q21,Data,3,FALSE)</f>
        <v>#N/A</v>
      </c>
      <c r="X23" s="39"/>
      <c r="Y23" s="39"/>
      <c r="Z23" s="39"/>
      <c r="AA23" s="39"/>
      <c r="AB23" s="39"/>
      <c r="AC23" s="42"/>
      <c r="AD23" s="38" t="e">
        <f>VLOOKUP(AD21,Data,2,FALSE)</f>
        <v>#N/A</v>
      </c>
      <c r="AE23" s="39"/>
      <c r="AF23" s="39"/>
      <c r="AG23" s="39"/>
      <c r="AH23" s="39"/>
      <c r="AI23" s="40"/>
      <c r="AJ23" s="41" t="e">
        <f>VLOOKUP(AD21,Data,3,FALSE)</f>
        <v>#N/A</v>
      </c>
      <c r="AK23" s="39"/>
      <c r="AL23" s="39"/>
      <c r="AM23" s="39"/>
      <c r="AN23" s="39"/>
      <c r="AO23" s="39"/>
      <c r="AP23" s="42"/>
      <c r="AQ23" s="38" t="e">
        <f>VLOOKUP(AQ21,Data,2,FALSE)</f>
        <v>#N/A</v>
      </c>
      <c r="AR23" s="39"/>
      <c r="AS23" s="39"/>
      <c r="AT23" s="39"/>
      <c r="AU23" s="39"/>
      <c r="AV23" s="40"/>
      <c r="AW23" s="41" t="e">
        <f>VLOOKUP(AQ21,Data,3,FALSE)</f>
        <v>#N/A</v>
      </c>
      <c r="AX23" s="39"/>
      <c r="AY23" s="39"/>
      <c r="AZ23" s="39"/>
      <c r="BA23" s="39"/>
      <c r="BB23" s="39"/>
      <c r="BC23" s="55"/>
      <c r="BD23" s="68"/>
      <c r="BE23" s="6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</row>
    <row r="24" spans="1:75" s="4" customFormat="1" ht="18.75" customHeight="1" x14ac:dyDescent="0.25">
      <c r="A24"/>
      <c r="B24" s="16">
        <v>7</v>
      </c>
      <c r="C24" s="29"/>
      <c r="D24" s="51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4"/>
      <c r="Q24" s="51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4"/>
      <c r="AD24" s="51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4"/>
      <c r="AQ24" s="51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3"/>
      <c r="BD24" s="66" t="b">
        <f>IF(COUNTIF(BX13,"10"),"✓")</f>
        <v>0</v>
      </c>
      <c r="BE24" s="66">
        <f>COUNTIF(D25:BC25,"*")</f>
        <v>0</v>
      </c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/>
      <c r="BR24"/>
      <c r="BS24"/>
      <c r="BT24"/>
      <c r="BU24"/>
      <c r="BV24"/>
      <c r="BW24"/>
    </row>
    <row r="25" spans="1:75" x14ac:dyDescent="0.25">
      <c r="B25" s="17"/>
      <c r="C25" s="26"/>
      <c r="D25" s="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6"/>
      <c r="Q25" s="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6"/>
      <c r="AD25" s="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6"/>
      <c r="AQ25" s="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6"/>
      <c r="BD25" s="67"/>
      <c r="BE25" s="67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</row>
    <row r="26" spans="1:75" ht="15.6" customHeight="1" x14ac:dyDescent="0.25">
      <c r="B26" s="18"/>
      <c r="C26" s="28"/>
      <c r="D26" s="38" t="e">
        <f>VLOOKUP(D24,Data,2,FALSE)</f>
        <v>#N/A</v>
      </c>
      <c r="E26" s="39"/>
      <c r="F26" s="39"/>
      <c r="G26" s="39"/>
      <c r="H26" s="39"/>
      <c r="I26" s="40"/>
      <c r="J26" s="41" t="e">
        <f>VLOOKUP(D24,Data,3,FALSE)</f>
        <v>#N/A</v>
      </c>
      <c r="K26" s="39"/>
      <c r="L26" s="39"/>
      <c r="M26" s="39"/>
      <c r="N26" s="39"/>
      <c r="O26" s="39"/>
      <c r="P26" s="42"/>
      <c r="Q26" s="38" t="e">
        <f>VLOOKUP(Q24,Data,2,FALSE)</f>
        <v>#N/A</v>
      </c>
      <c r="R26" s="39"/>
      <c r="S26" s="39"/>
      <c r="T26" s="39"/>
      <c r="U26" s="39"/>
      <c r="V26" s="40"/>
      <c r="W26" s="41" t="e">
        <f>VLOOKUP(Q24,Data,3,FALSE)</f>
        <v>#N/A</v>
      </c>
      <c r="X26" s="39"/>
      <c r="Y26" s="39"/>
      <c r="Z26" s="39"/>
      <c r="AA26" s="39"/>
      <c r="AB26" s="39"/>
      <c r="AC26" s="42"/>
      <c r="AD26" s="38" t="e">
        <f>VLOOKUP(AD24,Data,2,FALSE)</f>
        <v>#N/A</v>
      </c>
      <c r="AE26" s="39"/>
      <c r="AF26" s="39"/>
      <c r="AG26" s="39"/>
      <c r="AH26" s="39"/>
      <c r="AI26" s="40"/>
      <c r="AJ26" s="41" t="e">
        <f>VLOOKUP(AD24,Data,3,FALSE)</f>
        <v>#N/A</v>
      </c>
      <c r="AK26" s="39"/>
      <c r="AL26" s="39"/>
      <c r="AM26" s="39"/>
      <c r="AN26" s="39"/>
      <c r="AO26" s="39"/>
      <c r="AP26" s="42"/>
      <c r="AQ26" s="38" t="e">
        <f>VLOOKUP(AQ24,Data,2,FALSE)</f>
        <v>#N/A</v>
      </c>
      <c r="AR26" s="39"/>
      <c r="AS26" s="39"/>
      <c r="AT26" s="39"/>
      <c r="AU26" s="39"/>
      <c r="AV26" s="40"/>
      <c r="AW26" s="41" t="e">
        <f>VLOOKUP(AQ24,Data,3,FALSE)</f>
        <v>#N/A</v>
      </c>
      <c r="AX26" s="39"/>
      <c r="AY26" s="39"/>
      <c r="AZ26" s="39"/>
      <c r="BA26" s="39"/>
      <c r="BB26" s="39"/>
      <c r="BC26" s="55"/>
      <c r="BD26" s="68"/>
      <c r="BE26" s="6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</row>
    <row r="27" spans="1:75" ht="18.75" customHeight="1" x14ac:dyDescent="0.25">
      <c r="B27" s="16">
        <v>8</v>
      </c>
      <c r="C27" s="29"/>
      <c r="D27" s="51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4"/>
      <c r="Q27" s="51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4"/>
      <c r="AD27" s="51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4"/>
      <c r="AQ27" s="51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3"/>
      <c r="BD27" s="66" t="b">
        <f>IF(COUNTIF(BY13,"10"),"✓")</f>
        <v>0</v>
      </c>
      <c r="BE27" s="66">
        <f>COUNTIF(D28:BC28,"*")</f>
        <v>0</v>
      </c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1"/>
    </row>
    <row r="28" spans="1:75" x14ac:dyDescent="0.25">
      <c r="B28" s="17"/>
      <c r="C28" s="26"/>
      <c r="D28" s="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6"/>
      <c r="Q28" s="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6"/>
      <c r="AD28" s="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6"/>
      <c r="AQ28" s="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6"/>
      <c r="BD28" s="67"/>
      <c r="BE28" s="67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</row>
    <row r="29" spans="1:75" ht="15.6" customHeight="1" x14ac:dyDescent="0.25">
      <c r="B29" s="18"/>
      <c r="C29" s="28"/>
      <c r="D29" s="38" t="e">
        <f>VLOOKUP(D27,Data,2,FALSE)</f>
        <v>#N/A</v>
      </c>
      <c r="E29" s="39"/>
      <c r="F29" s="39"/>
      <c r="G29" s="39"/>
      <c r="H29" s="39"/>
      <c r="I29" s="40"/>
      <c r="J29" s="41" t="e">
        <f>VLOOKUP(D27,Data,3,FALSE)</f>
        <v>#N/A</v>
      </c>
      <c r="K29" s="39"/>
      <c r="L29" s="39"/>
      <c r="M29" s="39"/>
      <c r="N29" s="39"/>
      <c r="O29" s="39"/>
      <c r="P29" s="42"/>
      <c r="Q29" s="38" t="e">
        <f>VLOOKUP(Q27,Data,2,FALSE)</f>
        <v>#N/A</v>
      </c>
      <c r="R29" s="39"/>
      <c r="S29" s="39"/>
      <c r="T29" s="39"/>
      <c r="U29" s="39"/>
      <c r="V29" s="40"/>
      <c r="W29" s="41" t="e">
        <f>VLOOKUP(Q27,Data,3,FALSE)</f>
        <v>#N/A</v>
      </c>
      <c r="X29" s="39"/>
      <c r="Y29" s="39"/>
      <c r="Z29" s="39"/>
      <c r="AA29" s="39"/>
      <c r="AB29" s="39"/>
      <c r="AC29" s="42"/>
      <c r="AD29" s="38" t="e">
        <f>VLOOKUP(AD27,Data,2,FALSE)</f>
        <v>#N/A</v>
      </c>
      <c r="AE29" s="39"/>
      <c r="AF29" s="39"/>
      <c r="AG29" s="39"/>
      <c r="AH29" s="39"/>
      <c r="AI29" s="40"/>
      <c r="AJ29" s="41" t="e">
        <f>VLOOKUP(AD27,Data,3,FALSE)</f>
        <v>#N/A</v>
      </c>
      <c r="AK29" s="39"/>
      <c r="AL29" s="39"/>
      <c r="AM29" s="39"/>
      <c r="AN29" s="39"/>
      <c r="AO29" s="39"/>
      <c r="AP29" s="42"/>
      <c r="AQ29" s="38" t="e">
        <f>VLOOKUP(AQ27,Data,2,FALSE)</f>
        <v>#N/A</v>
      </c>
      <c r="AR29" s="39"/>
      <c r="AS29" s="39"/>
      <c r="AT29" s="39"/>
      <c r="AU29" s="39"/>
      <c r="AV29" s="40"/>
      <c r="AW29" s="41" t="e">
        <f>VLOOKUP(AQ27,Data,3,FALSE)</f>
        <v>#N/A</v>
      </c>
      <c r="AX29" s="39"/>
      <c r="AY29" s="39"/>
      <c r="AZ29" s="39"/>
      <c r="BA29" s="39"/>
      <c r="BB29" s="39"/>
      <c r="BC29" s="55"/>
      <c r="BD29" s="68"/>
      <c r="BE29" s="6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</row>
    <row r="30" spans="1:75" ht="18.75" customHeight="1" x14ac:dyDescent="0.25">
      <c r="B30" s="16">
        <v>9</v>
      </c>
      <c r="C30" s="29"/>
      <c r="D30" s="5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4"/>
      <c r="Q30" s="51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4"/>
      <c r="AD30" s="51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4"/>
      <c r="AQ30" s="51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3"/>
      <c r="BD30" s="66" t="b">
        <f>IF(COUNTIF(BZ13,"10"),"✓")</f>
        <v>0</v>
      </c>
      <c r="BE30" s="66">
        <f>COUNTIF(D31:BC31,"*")</f>
        <v>0</v>
      </c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</row>
    <row r="31" spans="1:75" x14ac:dyDescent="0.25">
      <c r="B31" s="17"/>
      <c r="C31" s="26"/>
      <c r="D31" s="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6"/>
      <c r="Q31" s="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6"/>
      <c r="AD31" s="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6"/>
      <c r="AQ31" s="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6"/>
      <c r="BD31" s="67"/>
      <c r="BE31" s="67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</row>
    <row r="32" spans="1:75" ht="15.6" customHeight="1" x14ac:dyDescent="0.25">
      <c r="B32" s="18"/>
      <c r="C32" s="28"/>
      <c r="D32" s="38" t="e">
        <f>VLOOKUP(D30,Data,2,FALSE)</f>
        <v>#N/A</v>
      </c>
      <c r="E32" s="39"/>
      <c r="F32" s="39"/>
      <c r="G32" s="39"/>
      <c r="H32" s="39"/>
      <c r="I32" s="40"/>
      <c r="J32" s="41" t="e">
        <f>VLOOKUP(D30,Data,3,FALSE)</f>
        <v>#N/A</v>
      </c>
      <c r="K32" s="39"/>
      <c r="L32" s="39"/>
      <c r="M32" s="39"/>
      <c r="N32" s="39"/>
      <c r="O32" s="39"/>
      <c r="P32" s="42"/>
      <c r="Q32" s="38" t="e">
        <f>VLOOKUP(Q30,Data,2,FALSE)</f>
        <v>#N/A</v>
      </c>
      <c r="R32" s="39"/>
      <c r="S32" s="39"/>
      <c r="T32" s="39"/>
      <c r="U32" s="39"/>
      <c r="V32" s="40"/>
      <c r="W32" s="41" t="e">
        <f>VLOOKUP(Q30,Data,3,FALSE)</f>
        <v>#N/A</v>
      </c>
      <c r="X32" s="39"/>
      <c r="Y32" s="39"/>
      <c r="Z32" s="39"/>
      <c r="AA32" s="39"/>
      <c r="AB32" s="39"/>
      <c r="AC32" s="42"/>
      <c r="AD32" s="38" t="e">
        <f>VLOOKUP(AD30,Data,2,FALSE)</f>
        <v>#N/A</v>
      </c>
      <c r="AE32" s="39"/>
      <c r="AF32" s="39"/>
      <c r="AG32" s="39"/>
      <c r="AH32" s="39"/>
      <c r="AI32" s="40"/>
      <c r="AJ32" s="41" t="e">
        <f>VLOOKUP(AD30,Data,3,FALSE)</f>
        <v>#N/A</v>
      </c>
      <c r="AK32" s="39"/>
      <c r="AL32" s="39"/>
      <c r="AM32" s="39"/>
      <c r="AN32" s="39"/>
      <c r="AO32" s="39"/>
      <c r="AP32" s="42"/>
      <c r="AQ32" s="38" t="e">
        <f>VLOOKUP(AQ30,Data,2,FALSE)</f>
        <v>#N/A</v>
      </c>
      <c r="AR32" s="39"/>
      <c r="AS32" s="39"/>
      <c r="AT32" s="39"/>
      <c r="AU32" s="39"/>
      <c r="AV32" s="40"/>
      <c r="AW32" s="41" t="e">
        <f>VLOOKUP(AQ30,Data,3,FALSE)</f>
        <v>#N/A</v>
      </c>
      <c r="AX32" s="39"/>
      <c r="AY32" s="39"/>
      <c r="AZ32" s="39"/>
      <c r="BA32" s="39"/>
      <c r="BB32" s="39"/>
      <c r="BC32" s="55"/>
      <c r="BD32" s="68"/>
      <c r="BE32" s="6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</row>
    <row r="33" spans="2:69" ht="18.75" customHeight="1" x14ac:dyDescent="0.25">
      <c r="B33" s="16">
        <v>10</v>
      </c>
      <c r="C33" s="29"/>
      <c r="D33" s="51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4"/>
      <c r="Q33" s="51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4"/>
      <c r="AD33" s="51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4"/>
      <c r="AQ33" s="51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3"/>
      <c r="BD33" s="66" t="b">
        <f>IF(COUNTIF(CA13,"10"),"✓")</f>
        <v>0</v>
      </c>
      <c r="BE33" s="66">
        <f>COUNTIF(D34:BC34,"*")</f>
        <v>0</v>
      </c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</row>
    <row r="34" spans="2:69" ht="15.6" customHeight="1" x14ac:dyDescent="0.25">
      <c r="B34" s="17"/>
      <c r="C34" s="26"/>
      <c r="D34" s="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6"/>
      <c r="Q34" s="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6"/>
      <c r="AD34" s="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6"/>
      <c r="AQ34" s="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6"/>
      <c r="BD34" s="67"/>
      <c r="BE34" s="67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</row>
    <row r="35" spans="2:69" ht="15.6" customHeight="1" x14ac:dyDescent="0.25">
      <c r="B35" s="18"/>
      <c r="C35" s="28"/>
      <c r="D35" s="38" t="e">
        <f>VLOOKUP(D33,Data,2,FALSE)</f>
        <v>#N/A</v>
      </c>
      <c r="E35" s="39"/>
      <c r="F35" s="39"/>
      <c r="G35" s="39"/>
      <c r="H35" s="39"/>
      <c r="I35" s="40"/>
      <c r="J35" s="41" t="e">
        <f>VLOOKUP(D33,Data,3,FALSE)</f>
        <v>#N/A</v>
      </c>
      <c r="K35" s="39"/>
      <c r="L35" s="39"/>
      <c r="M35" s="39"/>
      <c r="N35" s="39"/>
      <c r="O35" s="39"/>
      <c r="P35" s="42"/>
      <c r="Q35" s="38" t="e">
        <f>VLOOKUP(Q33,Data,2,FALSE)</f>
        <v>#N/A</v>
      </c>
      <c r="R35" s="39"/>
      <c r="S35" s="39"/>
      <c r="T35" s="39"/>
      <c r="U35" s="39"/>
      <c r="V35" s="40"/>
      <c r="W35" s="41" t="e">
        <f>VLOOKUP(Q33,Data,3,FALSE)</f>
        <v>#N/A</v>
      </c>
      <c r="X35" s="39"/>
      <c r="Y35" s="39"/>
      <c r="Z35" s="39"/>
      <c r="AA35" s="39"/>
      <c r="AB35" s="39"/>
      <c r="AC35" s="42"/>
      <c r="AD35" s="38" t="e">
        <f>VLOOKUP(AD33,Data,2,FALSE)</f>
        <v>#N/A</v>
      </c>
      <c r="AE35" s="39"/>
      <c r="AF35" s="39"/>
      <c r="AG35" s="39"/>
      <c r="AH35" s="39"/>
      <c r="AI35" s="40"/>
      <c r="AJ35" s="41" t="e">
        <f>VLOOKUP(AD33,Data,3,FALSE)</f>
        <v>#N/A</v>
      </c>
      <c r="AK35" s="39"/>
      <c r="AL35" s="39"/>
      <c r="AM35" s="39"/>
      <c r="AN35" s="39"/>
      <c r="AO35" s="39"/>
      <c r="AP35" s="42"/>
      <c r="AQ35" s="38" t="e">
        <f>VLOOKUP(AQ33,Data,2,FALSE)</f>
        <v>#N/A</v>
      </c>
      <c r="AR35" s="39"/>
      <c r="AS35" s="39"/>
      <c r="AT35" s="39"/>
      <c r="AU35" s="39"/>
      <c r="AV35" s="40"/>
      <c r="AW35" s="41" t="e">
        <f>VLOOKUP(AQ33,Data,3,FALSE)</f>
        <v>#N/A</v>
      </c>
      <c r="AX35" s="39"/>
      <c r="AY35" s="39"/>
      <c r="AZ35" s="39"/>
      <c r="BA35" s="39"/>
      <c r="BB35" s="39"/>
      <c r="BC35" s="55"/>
      <c r="BD35" s="68"/>
      <c r="BE35" s="6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1"/>
    </row>
    <row r="36" spans="2:69" ht="18.75" customHeight="1" x14ac:dyDescent="0.25">
      <c r="B36" s="16">
        <v>11</v>
      </c>
      <c r="C36" s="29"/>
      <c r="D36" s="51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4"/>
      <c r="Q36" s="51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4"/>
      <c r="AD36" s="51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4"/>
      <c r="AQ36" s="51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4"/>
      <c r="BD36" s="59" t="b">
        <f>IF(COUNTIF(CB13,"10"),"✓")</f>
        <v>0</v>
      </c>
      <c r="BE36" s="66">
        <f>COUNTIF(D37:BC37,"*")</f>
        <v>0</v>
      </c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</row>
    <row r="37" spans="2:69" ht="15.6" customHeight="1" x14ac:dyDescent="0.25">
      <c r="B37" s="17"/>
      <c r="C37" s="26"/>
      <c r="D37" s="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6"/>
      <c r="Q37" s="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6"/>
      <c r="AD37" s="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6"/>
      <c r="AQ37" s="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6"/>
      <c r="BD37" s="60"/>
      <c r="BE37" s="67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</row>
    <row r="38" spans="2:69" ht="15.6" customHeight="1" x14ac:dyDescent="0.25">
      <c r="B38" s="18"/>
      <c r="C38" s="28"/>
      <c r="D38" s="38" t="e">
        <f>VLOOKUP(D36,Data,2,FALSE)</f>
        <v>#N/A</v>
      </c>
      <c r="E38" s="39"/>
      <c r="F38" s="39"/>
      <c r="G38" s="39"/>
      <c r="H38" s="39"/>
      <c r="I38" s="40"/>
      <c r="J38" s="41" t="e">
        <f>VLOOKUP(D36,Data,3,FALSE)</f>
        <v>#N/A</v>
      </c>
      <c r="K38" s="39"/>
      <c r="L38" s="39"/>
      <c r="M38" s="39"/>
      <c r="N38" s="39"/>
      <c r="O38" s="39"/>
      <c r="P38" s="42"/>
      <c r="Q38" s="38" t="e">
        <f>VLOOKUP(Q36,Data,2,FALSE)</f>
        <v>#N/A</v>
      </c>
      <c r="R38" s="39"/>
      <c r="S38" s="39"/>
      <c r="T38" s="39"/>
      <c r="U38" s="39"/>
      <c r="V38" s="40"/>
      <c r="W38" s="41" t="e">
        <f>VLOOKUP(Q36,Data,3,FALSE)</f>
        <v>#N/A</v>
      </c>
      <c r="X38" s="39"/>
      <c r="Y38" s="39"/>
      <c r="Z38" s="39"/>
      <c r="AA38" s="39"/>
      <c r="AB38" s="39"/>
      <c r="AC38" s="42"/>
      <c r="AD38" s="38" t="e">
        <f>VLOOKUP(AD36,Data,2,FALSE)</f>
        <v>#N/A</v>
      </c>
      <c r="AE38" s="39"/>
      <c r="AF38" s="39"/>
      <c r="AG38" s="39"/>
      <c r="AH38" s="39"/>
      <c r="AI38" s="40"/>
      <c r="AJ38" s="41" t="e">
        <f>VLOOKUP(AD36,Data,3,FALSE)</f>
        <v>#N/A</v>
      </c>
      <c r="AK38" s="39"/>
      <c r="AL38" s="39"/>
      <c r="AM38" s="39"/>
      <c r="AN38" s="39"/>
      <c r="AO38" s="39"/>
      <c r="AP38" s="42"/>
      <c r="AQ38" s="38" t="e">
        <f>VLOOKUP(AQ36,Data,2,FALSE)</f>
        <v>#N/A</v>
      </c>
      <c r="AR38" s="39"/>
      <c r="AS38" s="39"/>
      <c r="AT38" s="39"/>
      <c r="AU38" s="39"/>
      <c r="AV38" s="40"/>
      <c r="AW38" s="41" t="e">
        <f>VLOOKUP(AQ36,Data,3,FALSE)</f>
        <v>#N/A</v>
      </c>
      <c r="AX38" s="39"/>
      <c r="AY38" s="39"/>
      <c r="AZ38" s="39"/>
      <c r="BA38" s="39"/>
      <c r="BB38" s="39"/>
      <c r="BC38" s="55"/>
      <c r="BD38" s="61"/>
      <c r="BE38" s="6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</row>
    <row r="39" spans="2:69" ht="18.75" customHeight="1" x14ac:dyDescent="0.25">
      <c r="B39" s="16">
        <v>12</v>
      </c>
      <c r="C39" s="29"/>
      <c r="D39" s="51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4"/>
      <c r="Q39" s="51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4"/>
      <c r="AD39" s="51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4"/>
      <c r="AQ39" s="51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4"/>
      <c r="BD39" s="59" t="b">
        <f>IF(COUNTIF(CC13,"10"),"✓")</f>
        <v>0</v>
      </c>
      <c r="BE39" s="66">
        <f>COUNTIF(D40:BC40,"*")</f>
        <v>0</v>
      </c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</row>
    <row r="40" spans="2:69" ht="15.6" customHeight="1" x14ac:dyDescent="0.25">
      <c r="B40" s="17"/>
      <c r="C40" s="26"/>
      <c r="D40" s="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6"/>
      <c r="Q40" s="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6"/>
      <c r="AD40" s="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6"/>
      <c r="AQ40" s="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6"/>
      <c r="BD40" s="60"/>
      <c r="BE40" s="67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</row>
    <row r="41" spans="2:69" ht="15.6" customHeight="1" x14ac:dyDescent="0.25">
      <c r="B41" s="18"/>
      <c r="C41" s="28"/>
      <c r="D41" s="38" t="e">
        <f>VLOOKUP(D39,Data,2,FALSE)</f>
        <v>#N/A</v>
      </c>
      <c r="E41" s="39"/>
      <c r="F41" s="39"/>
      <c r="G41" s="39"/>
      <c r="H41" s="39"/>
      <c r="I41" s="40"/>
      <c r="J41" s="41" t="e">
        <f>VLOOKUP(D39,Data,3,FALSE)</f>
        <v>#N/A</v>
      </c>
      <c r="K41" s="39"/>
      <c r="L41" s="39"/>
      <c r="M41" s="39"/>
      <c r="N41" s="39"/>
      <c r="O41" s="39"/>
      <c r="P41" s="42"/>
      <c r="Q41" s="38" t="e">
        <f>VLOOKUP(Q39,Data,2,FALSE)</f>
        <v>#N/A</v>
      </c>
      <c r="R41" s="39"/>
      <c r="S41" s="39"/>
      <c r="T41" s="39"/>
      <c r="U41" s="39"/>
      <c r="V41" s="40"/>
      <c r="W41" s="41" t="e">
        <f>VLOOKUP(Q39,Data,3,FALSE)</f>
        <v>#N/A</v>
      </c>
      <c r="X41" s="39"/>
      <c r="Y41" s="39"/>
      <c r="Z41" s="39"/>
      <c r="AA41" s="39"/>
      <c r="AB41" s="39"/>
      <c r="AC41" s="42"/>
      <c r="AD41" s="38" t="e">
        <f>VLOOKUP(AD39,Data,2,FALSE)</f>
        <v>#N/A</v>
      </c>
      <c r="AE41" s="39"/>
      <c r="AF41" s="39"/>
      <c r="AG41" s="39"/>
      <c r="AH41" s="39"/>
      <c r="AI41" s="40"/>
      <c r="AJ41" s="41" t="e">
        <f>VLOOKUP(AD39,Data,3,FALSE)</f>
        <v>#N/A</v>
      </c>
      <c r="AK41" s="39"/>
      <c r="AL41" s="39"/>
      <c r="AM41" s="39"/>
      <c r="AN41" s="39"/>
      <c r="AO41" s="39"/>
      <c r="AP41" s="42"/>
      <c r="AQ41" s="38" t="e">
        <f>VLOOKUP(AQ39,Data,2,FALSE)</f>
        <v>#N/A</v>
      </c>
      <c r="AR41" s="39"/>
      <c r="AS41" s="39"/>
      <c r="AT41" s="39"/>
      <c r="AU41" s="39"/>
      <c r="AV41" s="40"/>
      <c r="AW41" s="41" t="e">
        <f>VLOOKUP(AQ39,Data,3,FALSE)</f>
        <v>#N/A</v>
      </c>
      <c r="AX41" s="39"/>
      <c r="AY41" s="39"/>
      <c r="AZ41" s="39"/>
      <c r="BA41" s="39"/>
      <c r="BB41" s="39"/>
      <c r="BC41" s="55"/>
      <c r="BD41" s="61"/>
      <c r="BE41" s="6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</row>
    <row r="42" spans="2:69" ht="18.75" customHeight="1" x14ac:dyDescent="0.25">
      <c r="B42" s="16">
        <v>13</v>
      </c>
      <c r="C42" s="29"/>
      <c r="D42" s="5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4"/>
      <c r="Q42" s="51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4"/>
      <c r="AD42" s="51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4"/>
      <c r="AQ42" s="51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3"/>
      <c r="BD42" s="66" t="b">
        <f>IF(COUNTIF(CD13,"10"),"✓")</f>
        <v>0</v>
      </c>
      <c r="BE42" s="66">
        <f>COUNTIF(D43:BC43,"*")</f>
        <v>0</v>
      </c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</row>
    <row r="43" spans="2:69" ht="15.6" customHeight="1" x14ac:dyDescent="0.25">
      <c r="B43" s="17"/>
      <c r="C43" s="26"/>
      <c r="D43" s="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6"/>
      <c r="Q43" s="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6"/>
      <c r="AD43" s="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6"/>
      <c r="AQ43" s="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6"/>
      <c r="BD43" s="67"/>
      <c r="BE43" s="67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</row>
    <row r="44" spans="2:69" ht="15.6" customHeight="1" x14ac:dyDescent="0.25">
      <c r="B44" s="18"/>
      <c r="C44" s="28"/>
      <c r="D44" s="38" t="e">
        <f>VLOOKUP(D42,Data,2,FALSE)</f>
        <v>#N/A</v>
      </c>
      <c r="E44" s="39"/>
      <c r="F44" s="39"/>
      <c r="G44" s="39"/>
      <c r="H44" s="39"/>
      <c r="I44" s="40"/>
      <c r="J44" s="41" t="e">
        <f>VLOOKUP(D42,Data,3,FALSE)</f>
        <v>#N/A</v>
      </c>
      <c r="K44" s="39"/>
      <c r="L44" s="39"/>
      <c r="M44" s="39"/>
      <c r="N44" s="39"/>
      <c r="O44" s="39"/>
      <c r="P44" s="42"/>
      <c r="Q44" s="38" t="e">
        <f>VLOOKUP(Q42,Data,2,FALSE)</f>
        <v>#N/A</v>
      </c>
      <c r="R44" s="39"/>
      <c r="S44" s="39"/>
      <c r="T44" s="39"/>
      <c r="U44" s="39"/>
      <c r="V44" s="40"/>
      <c r="W44" s="41" t="e">
        <f>VLOOKUP(Q42,Data,3,FALSE)</f>
        <v>#N/A</v>
      </c>
      <c r="X44" s="39"/>
      <c r="Y44" s="39"/>
      <c r="Z44" s="39"/>
      <c r="AA44" s="39"/>
      <c r="AB44" s="39"/>
      <c r="AC44" s="42"/>
      <c r="AD44" s="38" t="e">
        <f>VLOOKUP(AD42,Data,2,FALSE)</f>
        <v>#N/A</v>
      </c>
      <c r="AE44" s="39"/>
      <c r="AF44" s="39"/>
      <c r="AG44" s="39"/>
      <c r="AH44" s="39"/>
      <c r="AI44" s="40"/>
      <c r="AJ44" s="41" t="e">
        <f>VLOOKUP(AD42,Data,3,FALSE)</f>
        <v>#N/A</v>
      </c>
      <c r="AK44" s="39"/>
      <c r="AL44" s="39"/>
      <c r="AM44" s="39"/>
      <c r="AN44" s="39"/>
      <c r="AO44" s="39"/>
      <c r="AP44" s="42"/>
      <c r="AQ44" s="38" t="e">
        <f>VLOOKUP(AQ42,Data,2,FALSE)</f>
        <v>#N/A</v>
      </c>
      <c r="AR44" s="39"/>
      <c r="AS44" s="39"/>
      <c r="AT44" s="39"/>
      <c r="AU44" s="39"/>
      <c r="AV44" s="40"/>
      <c r="AW44" s="41" t="e">
        <f>VLOOKUP(AQ42,Data,3,FALSE)</f>
        <v>#N/A</v>
      </c>
      <c r="AX44" s="39"/>
      <c r="AY44" s="39"/>
      <c r="AZ44" s="39"/>
      <c r="BA44" s="39"/>
      <c r="BB44" s="39"/>
      <c r="BC44" s="55"/>
      <c r="BD44" s="68"/>
      <c r="BE44" s="6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</row>
    <row r="45" spans="2:69" ht="18.75" customHeight="1" x14ac:dyDescent="0.25">
      <c r="B45" s="16">
        <v>14</v>
      </c>
      <c r="C45" s="29"/>
      <c r="D45" s="51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4"/>
      <c r="Q45" s="51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4"/>
      <c r="AD45" s="51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4"/>
      <c r="AQ45" s="51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3"/>
      <c r="BD45" s="66" t="b">
        <f>IF(COUNTIF(CE13,"10"),"✓")</f>
        <v>0</v>
      </c>
      <c r="BE45" s="66">
        <f>COUNTIF(D46:BC46,"*")</f>
        <v>0</v>
      </c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</row>
    <row r="46" spans="2:69" x14ac:dyDescent="0.25">
      <c r="B46" s="17"/>
      <c r="C46" s="26"/>
      <c r="D46" s="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6"/>
      <c r="Q46" s="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6"/>
      <c r="AD46" s="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6"/>
      <c r="AQ46" s="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6"/>
      <c r="BD46" s="67"/>
      <c r="BE46" s="67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</row>
    <row r="47" spans="2:69" ht="15.6" customHeight="1" x14ac:dyDescent="0.25">
      <c r="B47" s="18"/>
      <c r="C47" s="28"/>
      <c r="D47" s="38" t="e">
        <f>VLOOKUP(D45,Data,2,FALSE)</f>
        <v>#N/A</v>
      </c>
      <c r="E47" s="39"/>
      <c r="F47" s="39"/>
      <c r="G47" s="39"/>
      <c r="H47" s="39"/>
      <c r="I47" s="40"/>
      <c r="J47" s="41" t="e">
        <f>VLOOKUP(D45,Data,3,FALSE)</f>
        <v>#N/A</v>
      </c>
      <c r="K47" s="39"/>
      <c r="L47" s="39"/>
      <c r="M47" s="39"/>
      <c r="N47" s="39"/>
      <c r="O47" s="39"/>
      <c r="P47" s="42"/>
      <c r="Q47" s="38" t="e">
        <f>VLOOKUP(Q45,Data,2,FALSE)</f>
        <v>#N/A</v>
      </c>
      <c r="R47" s="39"/>
      <c r="S47" s="39"/>
      <c r="T47" s="39"/>
      <c r="U47" s="39"/>
      <c r="V47" s="40"/>
      <c r="W47" s="41" t="e">
        <f>VLOOKUP(Q45,Data,3,FALSE)</f>
        <v>#N/A</v>
      </c>
      <c r="X47" s="39"/>
      <c r="Y47" s="39"/>
      <c r="Z47" s="39"/>
      <c r="AA47" s="39"/>
      <c r="AB47" s="39"/>
      <c r="AC47" s="42"/>
      <c r="AD47" s="38" t="e">
        <f>VLOOKUP(AD45,Data,2,FALSE)</f>
        <v>#N/A</v>
      </c>
      <c r="AE47" s="39"/>
      <c r="AF47" s="39"/>
      <c r="AG47" s="39"/>
      <c r="AH47" s="39"/>
      <c r="AI47" s="40"/>
      <c r="AJ47" s="41" t="e">
        <f>VLOOKUP(AD45,Data,3,FALSE)</f>
        <v>#N/A</v>
      </c>
      <c r="AK47" s="39"/>
      <c r="AL47" s="39"/>
      <c r="AM47" s="39"/>
      <c r="AN47" s="39"/>
      <c r="AO47" s="39"/>
      <c r="AP47" s="42"/>
      <c r="AQ47" s="38" t="e">
        <f>VLOOKUP(AQ45,Data,2,FALSE)</f>
        <v>#N/A</v>
      </c>
      <c r="AR47" s="39"/>
      <c r="AS47" s="39"/>
      <c r="AT47" s="39"/>
      <c r="AU47" s="39"/>
      <c r="AV47" s="40"/>
      <c r="AW47" s="41" t="e">
        <f>VLOOKUP(AQ45,Data,3,FALSE)</f>
        <v>#N/A</v>
      </c>
      <c r="AX47" s="39"/>
      <c r="AY47" s="39"/>
      <c r="AZ47" s="39"/>
      <c r="BA47" s="39"/>
      <c r="BB47" s="39"/>
      <c r="BC47" s="55"/>
      <c r="BD47" s="68"/>
      <c r="BE47" s="6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</row>
    <row r="48" spans="2:69" ht="18.75" customHeight="1" x14ac:dyDescent="0.25">
      <c r="B48" s="16">
        <v>15</v>
      </c>
      <c r="C48" s="29"/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4"/>
      <c r="Q48" s="51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4"/>
      <c r="AD48" s="51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4"/>
      <c r="AQ48" s="51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3"/>
      <c r="BD48" s="66" t="b">
        <f>IF(COUNTIF(CF13,"10"),"✓")</f>
        <v>0</v>
      </c>
      <c r="BE48" s="66">
        <f>COUNTIF(D49:BC49,"*")</f>
        <v>0</v>
      </c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</row>
    <row r="49" spans="1:75" x14ac:dyDescent="0.25">
      <c r="B49" s="17"/>
      <c r="C49" s="26"/>
      <c r="D49" s="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6"/>
      <c r="Q49" s="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6"/>
      <c r="AD49" s="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6"/>
      <c r="AQ49" s="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6"/>
      <c r="BD49" s="67"/>
      <c r="BE49" s="67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</row>
    <row r="50" spans="1:75" ht="15.6" customHeight="1" x14ac:dyDescent="0.25">
      <c r="B50" s="18"/>
      <c r="C50" s="28"/>
      <c r="D50" s="38" t="e">
        <f>VLOOKUP(D48,Data,2,FALSE)</f>
        <v>#N/A</v>
      </c>
      <c r="E50" s="39"/>
      <c r="F50" s="39"/>
      <c r="G50" s="39"/>
      <c r="H50" s="39"/>
      <c r="I50" s="40"/>
      <c r="J50" s="41" t="e">
        <f>VLOOKUP(D48,Data,3,FALSE)</f>
        <v>#N/A</v>
      </c>
      <c r="K50" s="39"/>
      <c r="L50" s="39"/>
      <c r="M50" s="39"/>
      <c r="N50" s="39"/>
      <c r="O50" s="39"/>
      <c r="P50" s="42"/>
      <c r="Q50" s="38" t="e">
        <f>VLOOKUP(Q48,Data,2,FALSE)</f>
        <v>#N/A</v>
      </c>
      <c r="R50" s="39"/>
      <c r="S50" s="39"/>
      <c r="T50" s="39"/>
      <c r="U50" s="39"/>
      <c r="V50" s="40"/>
      <c r="W50" s="41" t="e">
        <f>VLOOKUP(Q48,Data,3,FALSE)</f>
        <v>#N/A</v>
      </c>
      <c r="X50" s="39"/>
      <c r="Y50" s="39"/>
      <c r="Z50" s="39"/>
      <c r="AA50" s="39"/>
      <c r="AB50" s="39"/>
      <c r="AC50" s="42"/>
      <c r="AD50" s="38" t="e">
        <f>VLOOKUP(AD48,Data,2,FALSE)</f>
        <v>#N/A</v>
      </c>
      <c r="AE50" s="39"/>
      <c r="AF50" s="39"/>
      <c r="AG50" s="39"/>
      <c r="AH50" s="39"/>
      <c r="AI50" s="40"/>
      <c r="AJ50" s="41" t="e">
        <f>VLOOKUP(AD48,Data,3,FALSE)</f>
        <v>#N/A</v>
      </c>
      <c r="AK50" s="39"/>
      <c r="AL50" s="39"/>
      <c r="AM50" s="39"/>
      <c r="AN50" s="39"/>
      <c r="AO50" s="39"/>
      <c r="AP50" s="42"/>
      <c r="AQ50" s="38" t="e">
        <f>VLOOKUP(AQ48,Data,2,FALSE)</f>
        <v>#N/A</v>
      </c>
      <c r="AR50" s="39"/>
      <c r="AS50" s="39"/>
      <c r="AT50" s="39"/>
      <c r="AU50" s="39"/>
      <c r="AV50" s="40"/>
      <c r="AW50" s="41" t="e">
        <f>VLOOKUP(AQ48,Data,3,FALSE)</f>
        <v>#N/A</v>
      </c>
      <c r="AX50" s="39"/>
      <c r="AY50" s="39"/>
      <c r="AZ50" s="39"/>
      <c r="BA50" s="39"/>
      <c r="BB50" s="39"/>
      <c r="BC50" s="55"/>
      <c r="BD50" s="68"/>
      <c r="BE50" s="6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</row>
    <row r="51" spans="1:75" s="1" customFormat="1" ht="18.75" customHeight="1" x14ac:dyDescent="0.25">
      <c r="A51"/>
      <c r="B51" s="16">
        <v>16</v>
      </c>
      <c r="C51" s="29"/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4"/>
      <c r="Q51" s="51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4"/>
      <c r="AD51" s="51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4"/>
      <c r="AQ51" s="51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3"/>
      <c r="BD51" s="59" t="b">
        <f>IF(COUNTIF(CG13,"10"),"✓")</f>
        <v>0</v>
      </c>
      <c r="BE51" s="66">
        <f>COUNTIF(D52:BC52,"*")</f>
        <v>0</v>
      </c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/>
      <c r="BT51"/>
      <c r="BU51"/>
      <c r="BV51"/>
      <c r="BW51"/>
    </row>
    <row r="52" spans="1:75" s="1" customFormat="1" x14ac:dyDescent="0.25">
      <c r="A52"/>
      <c r="B52" s="17"/>
      <c r="C52" s="26"/>
      <c r="D52" s="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6"/>
      <c r="Q52" s="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6"/>
      <c r="AD52" s="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6"/>
      <c r="AQ52" s="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6"/>
      <c r="BD52" s="60"/>
      <c r="BE52" s="67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/>
      <c r="BR52"/>
      <c r="BS52"/>
      <c r="BT52"/>
      <c r="BU52"/>
      <c r="BV52"/>
      <c r="BW52"/>
    </row>
    <row r="53" spans="1:75" s="1" customFormat="1" ht="15.6" customHeight="1" x14ac:dyDescent="0.25">
      <c r="A53"/>
      <c r="B53" s="18"/>
      <c r="C53" s="28"/>
      <c r="D53" s="38" t="e">
        <f>VLOOKUP(D51,Data,2,FALSE)</f>
        <v>#N/A</v>
      </c>
      <c r="E53" s="39"/>
      <c r="F53" s="39"/>
      <c r="G53" s="39"/>
      <c r="H53" s="39"/>
      <c r="I53" s="40"/>
      <c r="J53" s="41" t="e">
        <f>VLOOKUP(D51,Data,3,FALSE)</f>
        <v>#N/A</v>
      </c>
      <c r="K53" s="39"/>
      <c r="L53" s="39"/>
      <c r="M53" s="39"/>
      <c r="N53" s="39"/>
      <c r="O53" s="39"/>
      <c r="P53" s="42"/>
      <c r="Q53" s="38" t="e">
        <f>VLOOKUP(Q51,Data,2,FALSE)</f>
        <v>#N/A</v>
      </c>
      <c r="R53" s="39"/>
      <c r="S53" s="39"/>
      <c r="T53" s="39"/>
      <c r="U53" s="39"/>
      <c r="V53" s="40"/>
      <c r="W53" s="41" t="e">
        <f>VLOOKUP(Q51,Data,3,FALSE)</f>
        <v>#N/A</v>
      </c>
      <c r="X53" s="39"/>
      <c r="Y53" s="39"/>
      <c r="Z53" s="39"/>
      <c r="AA53" s="39"/>
      <c r="AB53" s="39"/>
      <c r="AC53" s="42"/>
      <c r="AD53" s="38" t="e">
        <f>VLOOKUP(AD51,Data,2,FALSE)</f>
        <v>#N/A</v>
      </c>
      <c r="AE53" s="39"/>
      <c r="AF53" s="39"/>
      <c r="AG53" s="39"/>
      <c r="AH53" s="39"/>
      <c r="AI53" s="40"/>
      <c r="AJ53" s="41" t="e">
        <f>VLOOKUP(AD51,Data,3,FALSE)</f>
        <v>#N/A</v>
      </c>
      <c r="AK53" s="39"/>
      <c r="AL53" s="39"/>
      <c r="AM53" s="39"/>
      <c r="AN53" s="39"/>
      <c r="AO53" s="39"/>
      <c r="AP53" s="42"/>
      <c r="AQ53" s="38" t="e">
        <f>VLOOKUP(AQ51,Data,2,FALSE)</f>
        <v>#N/A</v>
      </c>
      <c r="AR53" s="39"/>
      <c r="AS53" s="39"/>
      <c r="AT53" s="39"/>
      <c r="AU53" s="39"/>
      <c r="AV53" s="40"/>
      <c r="AW53" s="41" t="e">
        <f>VLOOKUP(AQ51,Data,3,FALSE)</f>
        <v>#N/A</v>
      </c>
      <c r="AX53" s="39"/>
      <c r="AY53" s="39"/>
      <c r="AZ53" s="39"/>
      <c r="BA53" s="39"/>
      <c r="BB53" s="39"/>
      <c r="BC53" s="42"/>
      <c r="BD53" s="61"/>
      <c r="BE53" s="6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/>
      <c r="BR53"/>
      <c r="BS53"/>
      <c r="BT53"/>
      <c r="BU53"/>
      <c r="BV53"/>
      <c r="BW53"/>
    </row>
    <row r="54" spans="1:75" s="1" customFormat="1" ht="18.75" customHeight="1" x14ac:dyDescent="0.25">
      <c r="A54"/>
      <c r="B54" s="16">
        <v>17</v>
      </c>
      <c r="C54" s="29"/>
      <c r="D54" s="51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4"/>
      <c r="Q54" s="51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4"/>
      <c r="AD54" s="51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4"/>
      <c r="AQ54" s="51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3"/>
      <c r="BD54" s="66" t="b">
        <f>IF(COUNTIF(CH13,"10"),"✓")</f>
        <v>0</v>
      </c>
      <c r="BE54" s="66">
        <f>COUNTIF(D55:BC55,"*")</f>
        <v>0</v>
      </c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/>
      <c r="BR54"/>
      <c r="BS54"/>
      <c r="BT54"/>
      <c r="BU54"/>
      <c r="BV54"/>
      <c r="BW54"/>
    </row>
    <row r="55" spans="1:75" s="1" customFormat="1" x14ac:dyDescent="0.25">
      <c r="A55"/>
      <c r="B55" s="17"/>
      <c r="C55" s="26"/>
      <c r="D55" s="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6"/>
      <c r="Q55" s="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6"/>
      <c r="AD55" s="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6"/>
      <c r="AQ55" s="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6"/>
      <c r="BD55" s="67"/>
      <c r="BE55" s="67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/>
      <c r="BR55"/>
      <c r="BS55"/>
      <c r="BT55"/>
      <c r="BU55"/>
      <c r="BV55"/>
      <c r="BW55"/>
    </row>
    <row r="56" spans="1:75" s="1" customFormat="1" ht="15.6" customHeight="1" x14ac:dyDescent="0.25">
      <c r="A56"/>
      <c r="B56" s="18"/>
      <c r="C56" s="28"/>
      <c r="D56" s="38" t="e">
        <f>VLOOKUP(D54,Data,2,FALSE)</f>
        <v>#N/A</v>
      </c>
      <c r="E56" s="39"/>
      <c r="F56" s="39"/>
      <c r="G56" s="39"/>
      <c r="H56" s="39"/>
      <c r="I56" s="40"/>
      <c r="J56" s="41" t="e">
        <f>VLOOKUP(D54,Data,3,FALSE)</f>
        <v>#N/A</v>
      </c>
      <c r="K56" s="39"/>
      <c r="L56" s="39"/>
      <c r="M56" s="39"/>
      <c r="N56" s="39"/>
      <c r="O56" s="39"/>
      <c r="P56" s="42"/>
      <c r="Q56" s="38" t="e">
        <f>VLOOKUP(Q54,Data,2,FALSE)</f>
        <v>#N/A</v>
      </c>
      <c r="R56" s="39"/>
      <c r="S56" s="39"/>
      <c r="T56" s="39"/>
      <c r="U56" s="39"/>
      <c r="V56" s="40"/>
      <c r="W56" s="41" t="e">
        <f>VLOOKUP(Q54,Data,3,FALSE)</f>
        <v>#N/A</v>
      </c>
      <c r="X56" s="39"/>
      <c r="Y56" s="39"/>
      <c r="Z56" s="39"/>
      <c r="AA56" s="39"/>
      <c r="AB56" s="39"/>
      <c r="AC56" s="42"/>
      <c r="AD56" s="38" t="e">
        <f>VLOOKUP(AD54,Data,2,FALSE)</f>
        <v>#N/A</v>
      </c>
      <c r="AE56" s="39"/>
      <c r="AF56" s="39"/>
      <c r="AG56" s="39"/>
      <c r="AH56" s="39"/>
      <c r="AI56" s="40"/>
      <c r="AJ56" s="41" t="e">
        <f>VLOOKUP(AD54,Data,3,FALSE)</f>
        <v>#N/A</v>
      </c>
      <c r="AK56" s="39"/>
      <c r="AL56" s="39"/>
      <c r="AM56" s="39"/>
      <c r="AN56" s="39"/>
      <c r="AO56" s="39"/>
      <c r="AP56" s="42"/>
      <c r="AQ56" s="38" t="e">
        <f>VLOOKUP(AQ54,Data,2,FALSE)</f>
        <v>#N/A</v>
      </c>
      <c r="AR56" s="39"/>
      <c r="AS56" s="39"/>
      <c r="AT56" s="39"/>
      <c r="AU56" s="39"/>
      <c r="AV56" s="40"/>
      <c r="AW56" s="41" t="e">
        <f>VLOOKUP(AQ54,Data,3,FALSE)</f>
        <v>#N/A</v>
      </c>
      <c r="AX56" s="39"/>
      <c r="AY56" s="39"/>
      <c r="AZ56" s="39"/>
      <c r="BA56" s="39"/>
      <c r="BB56" s="39"/>
      <c r="BC56" s="55"/>
      <c r="BD56" s="68"/>
      <c r="BE56" s="6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/>
      <c r="BR56"/>
      <c r="BS56"/>
      <c r="BT56"/>
      <c r="BU56"/>
      <c r="BV56"/>
      <c r="BW56"/>
    </row>
    <row r="57" spans="1:75" s="1" customFormat="1" ht="18.75" customHeight="1" x14ac:dyDescent="0.25">
      <c r="A57"/>
      <c r="B57" s="16">
        <v>18</v>
      </c>
      <c r="C57" s="29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50"/>
      <c r="Q57" s="48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50"/>
      <c r="AD57" s="48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50"/>
      <c r="AQ57" s="48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50"/>
      <c r="BD57" s="67" t="b">
        <f>IF(COUNTIF(CI13,"10"),"✓")</f>
        <v>0</v>
      </c>
      <c r="BE57" s="60">
        <f>COUNTIF(D58:BC58,"*")</f>
        <v>0</v>
      </c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</row>
    <row r="58" spans="1:75" s="1" customFormat="1" x14ac:dyDescent="0.25">
      <c r="A58"/>
      <c r="B58" s="17"/>
      <c r="C58" s="26"/>
      <c r="D58" s="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6"/>
      <c r="Q58" s="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6"/>
      <c r="AD58" s="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6"/>
      <c r="AQ58" s="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6"/>
      <c r="BD58" s="67"/>
      <c r="BE58" s="60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</row>
    <row r="59" spans="1:75" s="1" customFormat="1" ht="15.6" customHeight="1" x14ac:dyDescent="0.25">
      <c r="A59"/>
      <c r="B59" s="18"/>
      <c r="C59" s="28"/>
      <c r="D59" s="38" t="e">
        <f>VLOOKUP(D57,Data,2,FALSE)</f>
        <v>#N/A</v>
      </c>
      <c r="E59" s="39"/>
      <c r="F59" s="39"/>
      <c r="G59" s="39"/>
      <c r="H59" s="39"/>
      <c r="I59" s="40"/>
      <c r="J59" s="41" t="e">
        <f>VLOOKUP(D57,Data,3,FALSE)</f>
        <v>#N/A</v>
      </c>
      <c r="K59" s="39"/>
      <c r="L59" s="39"/>
      <c r="M59" s="39"/>
      <c r="N59" s="39"/>
      <c r="O59" s="39"/>
      <c r="P59" s="42"/>
      <c r="Q59" s="38" t="e">
        <f>VLOOKUP(Q57,Data,2,FALSE)</f>
        <v>#N/A</v>
      </c>
      <c r="R59" s="39"/>
      <c r="S59" s="39"/>
      <c r="T59" s="39"/>
      <c r="U59" s="39"/>
      <c r="V59" s="40"/>
      <c r="W59" s="41" t="e">
        <f>VLOOKUP(Q57,Data,3,FALSE)</f>
        <v>#N/A</v>
      </c>
      <c r="X59" s="39"/>
      <c r="Y59" s="39"/>
      <c r="Z59" s="39"/>
      <c r="AA59" s="39"/>
      <c r="AB59" s="39"/>
      <c r="AC59" s="42"/>
      <c r="AD59" s="38" t="e">
        <f>VLOOKUP(AD57,Data,2,FALSE)</f>
        <v>#N/A</v>
      </c>
      <c r="AE59" s="39"/>
      <c r="AF59" s="39"/>
      <c r="AG59" s="39"/>
      <c r="AH59" s="39"/>
      <c r="AI59" s="40"/>
      <c r="AJ59" s="41" t="e">
        <f>VLOOKUP(AD57,Data,3,FALSE)</f>
        <v>#N/A</v>
      </c>
      <c r="AK59" s="39"/>
      <c r="AL59" s="39"/>
      <c r="AM59" s="39"/>
      <c r="AN59" s="39"/>
      <c r="AO59" s="39"/>
      <c r="AP59" s="42"/>
      <c r="AQ59" s="38" t="e">
        <f>VLOOKUP(AQ57,Data,2,FALSE)</f>
        <v>#N/A</v>
      </c>
      <c r="AR59" s="39"/>
      <c r="AS59" s="39"/>
      <c r="AT59" s="39"/>
      <c r="AU59" s="39"/>
      <c r="AV59" s="40"/>
      <c r="AW59" s="41" t="e">
        <f>VLOOKUP(AQ57,Data,3,FALSE)</f>
        <v>#N/A</v>
      </c>
      <c r="AX59" s="39"/>
      <c r="AY59" s="39"/>
      <c r="AZ59" s="39"/>
      <c r="BA59" s="39"/>
      <c r="BB59" s="39"/>
      <c r="BC59" s="42"/>
      <c r="BD59" s="68"/>
      <c r="BE59" s="61"/>
      <c r="BF59"/>
      <c r="BG59"/>
      <c r="BH59"/>
      <c r="BI59"/>
      <c r="BJ59"/>
      <c r="BK59"/>
      <c r="BL59"/>
      <c r="BM59"/>
      <c r="BN59"/>
      <c r="BO59"/>
      <c r="BP59"/>
      <c r="BQ59"/>
      <c r="BU59"/>
      <c r="BV59"/>
      <c r="BW59"/>
    </row>
    <row r="60" spans="1:75" s="1" customFormat="1" ht="18.75" customHeight="1" x14ac:dyDescent="0.25">
      <c r="A60"/>
      <c r="B60" s="16">
        <v>19</v>
      </c>
      <c r="C60" s="29"/>
      <c r="D60" s="48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50"/>
      <c r="Q60" s="48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50"/>
      <c r="AD60" s="48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50"/>
      <c r="AQ60" s="48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50"/>
      <c r="BD60" s="67" t="b">
        <f>IF(COUNTIF(CJ13,"10"),"✓")</f>
        <v>0</v>
      </c>
      <c r="BE60" s="60">
        <f>COUNTIF(D61:BC61,"*")</f>
        <v>0</v>
      </c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</row>
    <row r="61" spans="1:75" s="1" customFormat="1" x14ac:dyDescent="0.25">
      <c r="A61"/>
      <c r="B61" s="17"/>
      <c r="C61" s="26"/>
      <c r="D61" s="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6"/>
      <c r="Q61" s="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6"/>
      <c r="AD61" s="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6"/>
      <c r="AQ61" s="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6"/>
      <c r="BD61" s="67"/>
      <c r="BE61" s="60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</row>
    <row r="62" spans="1:75" s="1" customFormat="1" ht="15.6" customHeight="1" x14ac:dyDescent="0.25">
      <c r="A62"/>
      <c r="B62" s="18"/>
      <c r="C62" s="28"/>
      <c r="D62" s="38" t="e">
        <f>VLOOKUP(D60,Data,2,FALSE)</f>
        <v>#N/A</v>
      </c>
      <c r="E62" s="39"/>
      <c r="F62" s="39"/>
      <c r="G62" s="39"/>
      <c r="H62" s="39"/>
      <c r="I62" s="40"/>
      <c r="J62" s="41" t="e">
        <f>VLOOKUP(D60,Data,3,FALSE)</f>
        <v>#N/A</v>
      </c>
      <c r="K62" s="39"/>
      <c r="L62" s="39"/>
      <c r="M62" s="39"/>
      <c r="N62" s="39"/>
      <c r="O62" s="39"/>
      <c r="P62" s="42"/>
      <c r="Q62" s="38" t="e">
        <f>VLOOKUP(Q60,Data,2,FALSE)</f>
        <v>#N/A</v>
      </c>
      <c r="R62" s="39"/>
      <c r="S62" s="39"/>
      <c r="T62" s="39"/>
      <c r="U62" s="39"/>
      <c r="V62" s="40"/>
      <c r="W62" s="41" t="e">
        <f>VLOOKUP(Q60,Data,3,FALSE)</f>
        <v>#N/A</v>
      </c>
      <c r="X62" s="39"/>
      <c r="Y62" s="39"/>
      <c r="Z62" s="39"/>
      <c r="AA62" s="39"/>
      <c r="AB62" s="39"/>
      <c r="AC62" s="42"/>
      <c r="AD62" s="38" t="e">
        <f>VLOOKUP(AD60,Data,2,FALSE)</f>
        <v>#N/A</v>
      </c>
      <c r="AE62" s="39"/>
      <c r="AF62" s="39"/>
      <c r="AG62" s="39"/>
      <c r="AH62" s="39"/>
      <c r="AI62" s="40"/>
      <c r="AJ62" s="41" t="e">
        <f>VLOOKUP(AD60,Data,3,FALSE)</f>
        <v>#N/A</v>
      </c>
      <c r="AK62" s="39"/>
      <c r="AL62" s="39"/>
      <c r="AM62" s="39"/>
      <c r="AN62" s="39"/>
      <c r="AO62" s="39"/>
      <c r="AP62" s="42"/>
      <c r="AQ62" s="38" t="e">
        <f>VLOOKUP(AQ60,Data,2,FALSE)</f>
        <v>#N/A</v>
      </c>
      <c r="AR62" s="39"/>
      <c r="AS62" s="39"/>
      <c r="AT62" s="39"/>
      <c r="AU62" s="39"/>
      <c r="AV62" s="40"/>
      <c r="AW62" s="41" t="e">
        <f>VLOOKUP(AQ60,Data,3,FALSE)</f>
        <v>#N/A</v>
      </c>
      <c r="AX62" s="39"/>
      <c r="AY62" s="39"/>
      <c r="AZ62" s="39"/>
      <c r="BA62" s="39"/>
      <c r="BB62" s="39"/>
      <c r="BC62" s="42"/>
      <c r="BD62" s="68"/>
      <c r="BE62" s="61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</row>
    <row r="63" spans="1:75" s="1" customFormat="1" ht="18.75" customHeight="1" x14ac:dyDescent="0.25">
      <c r="A63"/>
      <c r="B63" s="16">
        <v>20</v>
      </c>
      <c r="C63" s="29"/>
      <c r="D63" s="48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0"/>
      <c r="Q63" s="48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50"/>
      <c r="AD63" s="48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50"/>
      <c r="AQ63" s="48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50"/>
      <c r="BD63" s="67" t="b">
        <f>IF(COUNTIF(CK13,"10"),"✓")</f>
        <v>0</v>
      </c>
      <c r="BE63" s="60">
        <f>COUNTIF(D64:BC64,"*")</f>
        <v>0</v>
      </c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</row>
    <row r="64" spans="1:75" s="1" customFormat="1" x14ac:dyDescent="0.25">
      <c r="A64"/>
      <c r="B64" s="17"/>
      <c r="C64" s="26"/>
      <c r="D64" s="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6"/>
      <c r="Q64" s="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6"/>
      <c r="AD64" s="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6"/>
      <c r="AQ64" s="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6"/>
      <c r="BD64" s="67"/>
      <c r="BE64" s="60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</row>
    <row r="65" spans="1:75" s="1" customFormat="1" ht="15.6" customHeight="1" x14ac:dyDescent="0.25">
      <c r="A65"/>
      <c r="B65" s="18"/>
      <c r="C65" s="28"/>
      <c r="D65" s="38" t="e">
        <f>VLOOKUP(D63,Data,2,FALSE)</f>
        <v>#N/A</v>
      </c>
      <c r="E65" s="39"/>
      <c r="F65" s="39"/>
      <c r="G65" s="39"/>
      <c r="H65" s="39"/>
      <c r="I65" s="40"/>
      <c r="J65" s="41" t="e">
        <f>VLOOKUP(D63,Data,3,FALSE)</f>
        <v>#N/A</v>
      </c>
      <c r="K65" s="39"/>
      <c r="L65" s="39"/>
      <c r="M65" s="39"/>
      <c r="N65" s="39"/>
      <c r="O65" s="39"/>
      <c r="P65" s="42"/>
      <c r="Q65" s="38" t="e">
        <f>VLOOKUP(Q63,Data,2,FALSE)</f>
        <v>#N/A</v>
      </c>
      <c r="R65" s="39"/>
      <c r="S65" s="39"/>
      <c r="T65" s="39"/>
      <c r="U65" s="39"/>
      <c r="V65" s="40"/>
      <c r="W65" s="41" t="e">
        <f>VLOOKUP(Q63,Data,3,FALSE)</f>
        <v>#N/A</v>
      </c>
      <c r="X65" s="39"/>
      <c r="Y65" s="39"/>
      <c r="Z65" s="39"/>
      <c r="AA65" s="39"/>
      <c r="AB65" s="39"/>
      <c r="AC65" s="42"/>
      <c r="AD65" s="38" t="e">
        <f>VLOOKUP(AD63,Data,2,FALSE)</f>
        <v>#N/A</v>
      </c>
      <c r="AE65" s="39"/>
      <c r="AF65" s="39"/>
      <c r="AG65" s="39"/>
      <c r="AH65" s="39"/>
      <c r="AI65" s="40"/>
      <c r="AJ65" s="41" t="e">
        <f>VLOOKUP(AD63,Data,3,FALSE)</f>
        <v>#N/A</v>
      </c>
      <c r="AK65" s="39"/>
      <c r="AL65" s="39"/>
      <c r="AM65" s="39"/>
      <c r="AN65" s="39"/>
      <c r="AO65" s="39"/>
      <c r="AP65" s="42"/>
      <c r="AQ65" s="38" t="e">
        <f>VLOOKUP(AQ63,Data,2,FALSE)</f>
        <v>#N/A</v>
      </c>
      <c r="AR65" s="39"/>
      <c r="AS65" s="39"/>
      <c r="AT65" s="39"/>
      <c r="AU65" s="39"/>
      <c r="AV65" s="40"/>
      <c r="AW65" s="41" t="e">
        <f>VLOOKUP(AQ63,Data,3,FALSE)</f>
        <v>#N/A</v>
      </c>
      <c r="AX65" s="39"/>
      <c r="AY65" s="39"/>
      <c r="AZ65" s="39"/>
      <c r="BA65" s="39"/>
      <c r="BB65" s="39"/>
      <c r="BC65" s="42"/>
      <c r="BD65" s="68"/>
      <c r="BE65" s="61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</row>
    <row r="66" spans="1:75" s="1" customFormat="1" ht="18.75" customHeight="1" x14ac:dyDescent="0.25">
      <c r="A66"/>
      <c r="B66" s="16">
        <v>21</v>
      </c>
      <c r="C66" s="29"/>
      <c r="D66" s="48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50"/>
      <c r="Q66" s="48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50"/>
      <c r="AD66" s="48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50"/>
      <c r="AQ66" s="48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50"/>
      <c r="BD66" s="67" t="b">
        <f>IF(COUNTIF(CL13,"10"),"✓")</f>
        <v>0</v>
      </c>
      <c r="BE66" s="60">
        <f>COUNTIF(D67:BC67,"*")</f>
        <v>0</v>
      </c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</row>
    <row r="67" spans="1:75" x14ac:dyDescent="0.25">
      <c r="B67" s="17"/>
      <c r="C67" s="26"/>
      <c r="D67" s="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6"/>
      <c r="Q67" s="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6"/>
      <c r="AD67" s="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6"/>
      <c r="AQ67" s="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6"/>
      <c r="BD67" s="67"/>
      <c r="BE67" s="60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</row>
    <row r="68" spans="1:75" ht="15.6" customHeight="1" x14ac:dyDescent="0.25">
      <c r="B68" s="18"/>
      <c r="C68" s="28"/>
      <c r="D68" s="38" t="e">
        <f>VLOOKUP(D66,Data,2,FALSE)</f>
        <v>#N/A</v>
      </c>
      <c r="E68" s="39"/>
      <c r="F68" s="39"/>
      <c r="G68" s="39"/>
      <c r="H68" s="39"/>
      <c r="I68" s="40"/>
      <c r="J68" s="41" t="e">
        <f>VLOOKUP(D66,Data,3,FALSE)</f>
        <v>#N/A</v>
      </c>
      <c r="K68" s="39"/>
      <c r="L68" s="39"/>
      <c r="M68" s="39"/>
      <c r="N68" s="39"/>
      <c r="O68" s="39"/>
      <c r="P68" s="42"/>
      <c r="Q68" s="38" t="e">
        <f>VLOOKUP(Q66,Data,2,FALSE)</f>
        <v>#N/A</v>
      </c>
      <c r="R68" s="39"/>
      <c r="S68" s="39"/>
      <c r="T68" s="39"/>
      <c r="U68" s="39"/>
      <c r="V68" s="40"/>
      <c r="W68" s="41" t="e">
        <f>VLOOKUP(Q66,Data,3,FALSE)</f>
        <v>#N/A</v>
      </c>
      <c r="X68" s="39"/>
      <c r="Y68" s="39"/>
      <c r="Z68" s="39"/>
      <c r="AA68" s="39"/>
      <c r="AB68" s="39"/>
      <c r="AC68" s="42"/>
      <c r="AD68" s="38" t="e">
        <f>VLOOKUP(AD66,Data,2,FALSE)</f>
        <v>#N/A</v>
      </c>
      <c r="AE68" s="39"/>
      <c r="AF68" s="39"/>
      <c r="AG68" s="39"/>
      <c r="AH68" s="39"/>
      <c r="AI68" s="40"/>
      <c r="AJ68" s="41" t="e">
        <f>VLOOKUP(AD66,Data,3,FALSE)</f>
        <v>#N/A</v>
      </c>
      <c r="AK68" s="39"/>
      <c r="AL68" s="39"/>
      <c r="AM68" s="39"/>
      <c r="AN68" s="39"/>
      <c r="AO68" s="39"/>
      <c r="AP68" s="42"/>
      <c r="AQ68" s="38" t="e">
        <f>VLOOKUP(AQ66,Data,2,FALSE)</f>
        <v>#N/A</v>
      </c>
      <c r="AR68" s="39"/>
      <c r="AS68" s="39"/>
      <c r="AT68" s="39"/>
      <c r="AU68" s="39"/>
      <c r="AV68" s="40"/>
      <c r="AW68" s="41" t="e">
        <f>VLOOKUP(AQ66,Data,3,FALSE)</f>
        <v>#N/A</v>
      </c>
      <c r="AX68" s="39"/>
      <c r="AY68" s="39"/>
      <c r="AZ68" s="39"/>
      <c r="BA68" s="39"/>
      <c r="BB68" s="39"/>
      <c r="BC68" s="42"/>
      <c r="BD68" s="68"/>
      <c r="BE68" s="61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</row>
    <row r="69" spans="1:75" ht="18.75" customHeight="1" x14ac:dyDescent="0.25">
      <c r="B69" s="16">
        <v>22</v>
      </c>
      <c r="C69" s="29"/>
      <c r="D69" s="48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8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50"/>
      <c r="AD69" s="48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50"/>
      <c r="AQ69" s="48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50"/>
      <c r="BD69" s="67" t="b">
        <f>IF(COUNTIF(CM13,"10"),"✓")</f>
        <v>0</v>
      </c>
      <c r="BE69" s="60">
        <f>COUNTIF(D70:BC70,"*")</f>
        <v>0</v>
      </c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</row>
    <row r="70" spans="1:75" x14ac:dyDescent="0.25">
      <c r="B70" s="17"/>
      <c r="C70" s="26"/>
      <c r="D70" s="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6"/>
      <c r="Q70" s="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6"/>
      <c r="AD70" s="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6"/>
      <c r="AQ70" s="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6"/>
      <c r="BD70" s="67"/>
      <c r="BE70" s="60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</row>
    <row r="71" spans="1:75" ht="15.6" customHeight="1" x14ac:dyDescent="0.25">
      <c r="B71" s="18"/>
      <c r="C71" s="28"/>
      <c r="D71" s="38" t="e">
        <f>VLOOKUP(D69,Data,2,FALSE)</f>
        <v>#N/A</v>
      </c>
      <c r="E71" s="39"/>
      <c r="F71" s="39"/>
      <c r="G71" s="39"/>
      <c r="H71" s="39"/>
      <c r="I71" s="40"/>
      <c r="J71" s="41" t="e">
        <f>VLOOKUP(D69,Data,3,FALSE)</f>
        <v>#N/A</v>
      </c>
      <c r="K71" s="39"/>
      <c r="L71" s="39"/>
      <c r="M71" s="39"/>
      <c r="N71" s="39"/>
      <c r="O71" s="39"/>
      <c r="P71" s="42"/>
      <c r="Q71" s="38" t="e">
        <f>VLOOKUP(Q69,Data,2,FALSE)</f>
        <v>#N/A</v>
      </c>
      <c r="R71" s="39"/>
      <c r="S71" s="39"/>
      <c r="T71" s="39"/>
      <c r="U71" s="39"/>
      <c r="V71" s="40"/>
      <c r="W71" s="41" t="e">
        <f>VLOOKUP(Q69,Data,3,FALSE)</f>
        <v>#N/A</v>
      </c>
      <c r="X71" s="39"/>
      <c r="Y71" s="39"/>
      <c r="Z71" s="39"/>
      <c r="AA71" s="39"/>
      <c r="AB71" s="39"/>
      <c r="AC71" s="42"/>
      <c r="AD71" s="38" t="e">
        <f>VLOOKUP(AD69,Data,2,FALSE)</f>
        <v>#N/A</v>
      </c>
      <c r="AE71" s="39"/>
      <c r="AF71" s="39"/>
      <c r="AG71" s="39"/>
      <c r="AH71" s="39"/>
      <c r="AI71" s="40"/>
      <c r="AJ71" s="41" t="e">
        <f>VLOOKUP(AD69,Data,3,FALSE)</f>
        <v>#N/A</v>
      </c>
      <c r="AK71" s="39"/>
      <c r="AL71" s="39"/>
      <c r="AM71" s="39"/>
      <c r="AN71" s="39"/>
      <c r="AO71" s="39"/>
      <c r="AP71" s="42"/>
      <c r="AQ71" s="38" t="e">
        <f>VLOOKUP(AQ69,Data,2,FALSE)</f>
        <v>#N/A</v>
      </c>
      <c r="AR71" s="39"/>
      <c r="AS71" s="39"/>
      <c r="AT71" s="39"/>
      <c r="AU71" s="39"/>
      <c r="AV71" s="40"/>
      <c r="AW71" s="41" t="e">
        <f>VLOOKUP(AQ69,Data,3,FALSE)</f>
        <v>#N/A</v>
      </c>
      <c r="AX71" s="39"/>
      <c r="AY71" s="39"/>
      <c r="AZ71" s="39"/>
      <c r="BA71" s="39"/>
      <c r="BB71" s="39"/>
      <c r="BC71" s="42"/>
      <c r="BD71" s="68"/>
      <c r="BE71" s="61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</row>
    <row r="72" spans="1:75" ht="18.75" customHeight="1" x14ac:dyDescent="0.25">
      <c r="B72" s="16">
        <v>23</v>
      </c>
      <c r="C72" s="29"/>
      <c r="D72" s="48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50"/>
      <c r="Q72" s="48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50"/>
      <c r="AD72" s="48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50"/>
      <c r="AQ72" s="48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50"/>
      <c r="BD72" s="67" t="b">
        <f>IF(COUNTIF(CN13,"10"),"✓")</f>
        <v>0</v>
      </c>
      <c r="BE72" s="60">
        <f>COUNTIF(D73:BC73,"*")</f>
        <v>0</v>
      </c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</row>
    <row r="73" spans="1:75" x14ac:dyDescent="0.25">
      <c r="B73" s="17"/>
      <c r="C73" s="26"/>
      <c r="D73" s="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6"/>
      <c r="Q73" s="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6"/>
      <c r="AD73" s="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6"/>
      <c r="AQ73" s="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6"/>
      <c r="BD73" s="67"/>
      <c r="BE73" s="60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</row>
    <row r="74" spans="1:75" ht="15.6" customHeight="1" x14ac:dyDescent="0.25">
      <c r="B74" s="18"/>
      <c r="C74" s="28"/>
      <c r="D74" s="38" t="e">
        <f>VLOOKUP(D72,Data,2,FALSE)</f>
        <v>#N/A</v>
      </c>
      <c r="E74" s="39"/>
      <c r="F74" s="39"/>
      <c r="G74" s="39"/>
      <c r="H74" s="39"/>
      <c r="I74" s="40"/>
      <c r="J74" s="41" t="e">
        <f>VLOOKUP(D72,Data,3,FALSE)</f>
        <v>#N/A</v>
      </c>
      <c r="K74" s="39"/>
      <c r="L74" s="39"/>
      <c r="M74" s="39"/>
      <c r="N74" s="39"/>
      <c r="O74" s="39"/>
      <c r="P74" s="42"/>
      <c r="Q74" s="38" t="e">
        <f>VLOOKUP(Q72,Data,2,FALSE)</f>
        <v>#N/A</v>
      </c>
      <c r="R74" s="39"/>
      <c r="S74" s="39"/>
      <c r="T74" s="39"/>
      <c r="U74" s="39"/>
      <c r="V74" s="40"/>
      <c r="W74" s="41" t="e">
        <f>VLOOKUP(Q72,Data,3,FALSE)</f>
        <v>#N/A</v>
      </c>
      <c r="X74" s="39"/>
      <c r="Y74" s="39"/>
      <c r="Z74" s="39"/>
      <c r="AA74" s="39"/>
      <c r="AB74" s="39"/>
      <c r="AC74" s="42"/>
      <c r="AD74" s="38" t="e">
        <f>VLOOKUP(AD72,Data,2,FALSE)</f>
        <v>#N/A</v>
      </c>
      <c r="AE74" s="39"/>
      <c r="AF74" s="39"/>
      <c r="AG74" s="39"/>
      <c r="AH74" s="39"/>
      <c r="AI74" s="40"/>
      <c r="AJ74" s="41" t="e">
        <f>VLOOKUP(AD72,Data,3,FALSE)</f>
        <v>#N/A</v>
      </c>
      <c r="AK74" s="39"/>
      <c r="AL74" s="39"/>
      <c r="AM74" s="39"/>
      <c r="AN74" s="39"/>
      <c r="AO74" s="39"/>
      <c r="AP74" s="42"/>
      <c r="AQ74" s="38" t="e">
        <f>VLOOKUP(AQ72,Data,2,FALSE)</f>
        <v>#N/A</v>
      </c>
      <c r="AR74" s="39"/>
      <c r="AS74" s="39"/>
      <c r="AT74" s="39"/>
      <c r="AU74" s="39"/>
      <c r="AV74" s="40"/>
      <c r="AW74" s="41" t="e">
        <f>VLOOKUP(AQ72,Data,3,FALSE)</f>
        <v>#N/A</v>
      </c>
      <c r="AX74" s="39"/>
      <c r="AY74" s="39"/>
      <c r="AZ74" s="39"/>
      <c r="BA74" s="39"/>
      <c r="BB74" s="39"/>
      <c r="BC74" s="42"/>
      <c r="BD74" s="68"/>
      <c r="BE74" s="61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</row>
    <row r="75" spans="1:75" ht="18.75" customHeight="1" x14ac:dyDescent="0.25">
      <c r="B75" s="16">
        <v>24</v>
      </c>
      <c r="C75" s="29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50"/>
      <c r="Q75" s="48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50"/>
      <c r="AD75" s="48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50"/>
      <c r="AQ75" s="48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50"/>
      <c r="BD75" s="67" t="b">
        <f>IF(COUNTIF(CO13,"10"),"✓")</f>
        <v>0</v>
      </c>
      <c r="BE75" s="60">
        <f>COUNTIF(D76:BC76,"*")</f>
        <v>0</v>
      </c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</row>
    <row r="76" spans="1:75" x14ac:dyDescent="0.25">
      <c r="B76" s="17"/>
      <c r="C76" s="26"/>
      <c r="D76" s="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6"/>
      <c r="Q76" s="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6"/>
      <c r="AD76" s="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6"/>
      <c r="AQ76" s="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6"/>
      <c r="BD76" s="67"/>
      <c r="BE76" s="60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</row>
    <row r="77" spans="1:75" ht="15.6" customHeight="1" x14ac:dyDescent="0.25">
      <c r="B77" s="18"/>
      <c r="C77" s="28"/>
      <c r="D77" s="38" t="e">
        <f>VLOOKUP(D75,Data,2,FALSE)</f>
        <v>#N/A</v>
      </c>
      <c r="E77" s="39"/>
      <c r="F77" s="39"/>
      <c r="G77" s="39"/>
      <c r="H77" s="39"/>
      <c r="I77" s="40"/>
      <c r="J77" s="41" t="e">
        <f>VLOOKUP(D75,Data,3,FALSE)</f>
        <v>#N/A</v>
      </c>
      <c r="K77" s="39"/>
      <c r="L77" s="39"/>
      <c r="M77" s="39"/>
      <c r="N77" s="39"/>
      <c r="O77" s="39"/>
      <c r="P77" s="42"/>
      <c r="Q77" s="38" t="e">
        <f>VLOOKUP(Q75,Data,2,FALSE)</f>
        <v>#N/A</v>
      </c>
      <c r="R77" s="39"/>
      <c r="S77" s="39"/>
      <c r="T77" s="39"/>
      <c r="U77" s="39"/>
      <c r="V77" s="40"/>
      <c r="W77" s="41" t="e">
        <f>VLOOKUP(Q75,Data,3,FALSE)</f>
        <v>#N/A</v>
      </c>
      <c r="X77" s="39"/>
      <c r="Y77" s="39"/>
      <c r="Z77" s="39"/>
      <c r="AA77" s="39"/>
      <c r="AB77" s="39"/>
      <c r="AC77" s="42"/>
      <c r="AD77" s="38" t="e">
        <f>VLOOKUP(AD75,Data,2,FALSE)</f>
        <v>#N/A</v>
      </c>
      <c r="AE77" s="39"/>
      <c r="AF77" s="39"/>
      <c r="AG77" s="39"/>
      <c r="AH77" s="39"/>
      <c r="AI77" s="40"/>
      <c r="AJ77" s="41" t="e">
        <f>VLOOKUP(AD75,Data,3,FALSE)</f>
        <v>#N/A</v>
      </c>
      <c r="AK77" s="39"/>
      <c r="AL77" s="39"/>
      <c r="AM77" s="39"/>
      <c r="AN77" s="39"/>
      <c r="AO77" s="39"/>
      <c r="AP77" s="42"/>
      <c r="AQ77" s="38" t="e">
        <f>VLOOKUP(AQ75,Data,2,FALSE)</f>
        <v>#N/A</v>
      </c>
      <c r="AR77" s="39"/>
      <c r="AS77" s="39"/>
      <c r="AT77" s="39"/>
      <c r="AU77" s="39"/>
      <c r="AV77" s="40"/>
      <c r="AW77" s="41" t="e">
        <f>VLOOKUP(AQ75,Data,3,FALSE)</f>
        <v>#N/A</v>
      </c>
      <c r="AX77" s="39"/>
      <c r="AY77" s="39"/>
      <c r="AZ77" s="39"/>
      <c r="BA77" s="39"/>
      <c r="BB77" s="39"/>
      <c r="BC77" s="42"/>
      <c r="BD77" s="68"/>
      <c r="BE77" s="61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</row>
    <row r="78" spans="1:75" x14ac:dyDescent="0.25">
      <c r="B78" s="16">
        <v>25</v>
      </c>
      <c r="C78" s="29"/>
      <c r="D78" s="48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50"/>
      <c r="Q78" s="48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50"/>
      <c r="AD78" s="48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50"/>
      <c r="AQ78" s="48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50"/>
      <c r="BD78" s="67" t="b">
        <f>IF(COUNTIF(CP13,"10"),"✓")</f>
        <v>0</v>
      </c>
      <c r="BE78" s="60">
        <f>COUNTIF(D79:BC79,"*")</f>
        <v>0</v>
      </c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</row>
    <row r="79" spans="1:75" ht="15.6" customHeight="1" x14ac:dyDescent="0.25">
      <c r="B79" s="17"/>
      <c r="C79" s="26"/>
      <c r="D79" s="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6"/>
      <c r="Q79" s="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6"/>
      <c r="AD79" s="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6"/>
      <c r="AQ79" s="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6"/>
      <c r="BD79" s="67"/>
      <c r="BE79" s="60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</row>
    <row r="80" spans="1:75" ht="15.6" customHeight="1" x14ac:dyDescent="0.25">
      <c r="B80" s="18"/>
      <c r="C80" s="28"/>
      <c r="D80" s="38" t="e">
        <f>VLOOKUP(D78,Data,2,FALSE)</f>
        <v>#N/A</v>
      </c>
      <c r="E80" s="39"/>
      <c r="F80" s="39"/>
      <c r="G80" s="39"/>
      <c r="H80" s="39"/>
      <c r="I80" s="40"/>
      <c r="J80" s="41" t="e">
        <f>VLOOKUP(D78,Data,3,FALSE)</f>
        <v>#N/A</v>
      </c>
      <c r="K80" s="39"/>
      <c r="L80" s="39"/>
      <c r="M80" s="39"/>
      <c r="N80" s="39"/>
      <c r="O80" s="39"/>
      <c r="P80" s="42"/>
      <c r="Q80" s="38" t="e">
        <f>VLOOKUP(Q78,Data,2,FALSE)</f>
        <v>#N/A</v>
      </c>
      <c r="R80" s="39"/>
      <c r="S80" s="39"/>
      <c r="T80" s="39"/>
      <c r="U80" s="39"/>
      <c r="V80" s="40"/>
      <c r="W80" s="41" t="e">
        <f>VLOOKUP(Q78,Data,3,FALSE)</f>
        <v>#N/A</v>
      </c>
      <c r="X80" s="39"/>
      <c r="Y80" s="39"/>
      <c r="Z80" s="39"/>
      <c r="AA80" s="39"/>
      <c r="AB80" s="39"/>
      <c r="AC80" s="42"/>
      <c r="AD80" s="38" t="e">
        <f>VLOOKUP(AD78,Data,2,FALSE)</f>
        <v>#N/A</v>
      </c>
      <c r="AE80" s="39"/>
      <c r="AF80" s="39"/>
      <c r="AG80" s="39"/>
      <c r="AH80" s="39"/>
      <c r="AI80" s="40"/>
      <c r="AJ80" s="41" t="e">
        <f>VLOOKUP(AD78,Data,3,FALSE)</f>
        <v>#N/A</v>
      </c>
      <c r="AK80" s="39"/>
      <c r="AL80" s="39"/>
      <c r="AM80" s="39"/>
      <c r="AN80" s="39"/>
      <c r="AO80" s="39"/>
      <c r="AP80" s="42"/>
      <c r="AQ80" s="38" t="e">
        <f>VLOOKUP(AQ78,Data,2,FALSE)</f>
        <v>#N/A</v>
      </c>
      <c r="AR80" s="39"/>
      <c r="AS80" s="39"/>
      <c r="AT80" s="39"/>
      <c r="AU80" s="39"/>
      <c r="AV80" s="40"/>
      <c r="AW80" s="41" t="e">
        <f>VLOOKUP(AQ78,Data,3,FALSE)</f>
        <v>#N/A</v>
      </c>
      <c r="AX80" s="39"/>
      <c r="AY80" s="39"/>
      <c r="AZ80" s="39"/>
      <c r="BA80" s="39"/>
      <c r="BB80" s="39"/>
      <c r="BC80" s="42"/>
      <c r="BD80" s="68"/>
      <c r="BE80" s="61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</row>
    <row r="81" spans="1:69" ht="14.45" customHeight="1" x14ac:dyDescent="0.25">
      <c r="B81" s="16">
        <v>26</v>
      </c>
      <c r="C81" s="29"/>
      <c r="D81" s="48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50"/>
      <c r="Q81" s="48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50"/>
      <c r="AD81" s="48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50"/>
      <c r="AQ81" s="48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50"/>
      <c r="BD81" s="67" t="b">
        <f>IF(COUNTIF(CQ13,"10"),"✓")</f>
        <v>0</v>
      </c>
      <c r="BE81" s="60">
        <f>COUNTIF(D82:BC82,"*")</f>
        <v>0</v>
      </c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</row>
    <row r="82" spans="1:69" ht="14.45" customHeight="1" x14ac:dyDescent="0.25">
      <c r="B82" s="17"/>
      <c r="C82" s="26"/>
      <c r="D82" s="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6"/>
      <c r="Q82" s="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6"/>
      <c r="AD82" s="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6"/>
      <c r="AQ82" s="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6"/>
      <c r="BD82" s="67"/>
      <c r="BE82" s="60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</row>
    <row r="83" spans="1:69" ht="15" customHeight="1" x14ac:dyDescent="0.25">
      <c r="B83" s="18"/>
      <c r="C83" s="28"/>
      <c r="D83" s="38" t="e">
        <f>VLOOKUP(D81,Data,2,FALSE)</f>
        <v>#N/A</v>
      </c>
      <c r="E83" s="39"/>
      <c r="F83" s="39"/>
      <c r="G83" s="39"/>
      <c r="H83" s="39"/>
      <c r="I83" s="40"/>
      <c r="J83" s="41" t="e">
        <f>VLOOKUP(D81,Data,3,FALSE)</f>
        <v>#N/A</v>
      </c>
      <c r="K83" s="39"/>
      <c r="L83" s="39"/>
      <c r="M83" s="39"/>
      <c r="N83" s="39"/>
      <c r="O83" s="39"/>
      <c r="P83" s="42"/>
      <c r="Q83" s="38" t="e">
        <f>VLOOKUP(Q81,Data,2,FALSE)</f>
        <v>#N/A</v>
      </c>
      <c r="R83" s="39"/>
      <c r="S83" s="39"/>
      <c r="T83" s="39"/>
      <c r="U83" s="39"/>
      <c r="V83" s="40"/>
      <c r="W83" s="41" t="e">
        <f>VLOOKUP(Q81,Data,3,FALSE)</f>
        <v>#N/A</v>
      </c>
      <c r="X83" s="39"/>
      <c r="Y83" s="39"/>
      <c r="Z83" s="39"/>
      <c r="AA83" s="39"/>
      <c r="AB83" s="39"/>
      <c r="AC83" s="42"/>
      <c r="AD83" s="38" t="e">
        <f>VLOOKUP(AD81,Data,2,FALSE)</f>
        <v>#N/A</v>
      </c>
      <c r="AE83" s="39"/>
      <c r="AF83" s="39"/>
      <c r="AG83" s="39"/>
      <c r="AH83" s="39"/>
      <c r="AI83" s="40"/>
      <c r="AJ83" s="41" t="e">
        <f>VLOOKUP(AD81,Data,3,FALSE)</f>
        <v>#N/A</v>
      </c>
      <c r="AK83" s="39"/>
      <c r="AL83" s="39"/>
      <c r="AM83" s="39"/>
      <c r="AN83" s="39"/>
      <c r="AO83" s="39"/>
      <c r="AP83" s="42"/>
      <c r="AQ83" s="38" t="e">
        <f>VLOOKUP(AQ81,Data,2,FALSE)</f>
        <v>#N/A</v>
      </c>
      <c r="AR83" s="39"/>
      <c r="AS83" s="39"/>
      <c r="AT83" s="39"/>
      <c r="AU83" s="39"/>
      <c r="AV83" s="40"/>
      <c r="AW83" s="41" t="e">
        <f>VLOOKUP(AQ81,Data,3,FALSE)</f>
        <v>#N/A</v>
      </c>
      <c r="AX83" s="39"/>
      <c r="AY83" s="39"/>
      <c r="AZ83" s="39"/>
      <c r="BA83" s="39"/>
      <c r="BB83" s="39"/>
      <c r="BC83" s="42"/>
      <c r="BD83" s="68"/>
      <c r="BE83" s="61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</row>
    <row r="84" spans="1:69" ht="15" customHeight="1" x14ac:dyDescent="0.25">
      <c r="B84" s="16">
        <v>27</v>
      </c>
      <c r="C84" s="29"/>
      <c r="D84" s="48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50"/>
      <c r="Q84" s="48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50"/>
      <c r="AD84" s="48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50"/>
      <c r="AQ84" s="48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50"/>
      <c r="BD84" s="67" t="b">
        <f>IF(COUNTIF(CR13,"10"),"✓")</f>
        <v>0</v>
      </c>
      <c r="BE84" s="60">
        <f>COUNTIF(D85:BC85,"*")</f>
        <v>0</v>
      </c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</row>
    <row r="85" spans="1:69" ht="15" customHeight="1" x14ac:dyDescent="0.25">
      <c r="B85" s="17"/>
      <c r="C85" s="26"/>
      <c r="D85" s="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6"/>
      <c r="Q85" s="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6"/>
      <c r="AD85" s="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6"/>
      <c r="AQ85" s="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6"/>
      <c r="BD85" s="67"/>
      <c r="BE85" s="60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</row>
    <row r="86" spans="1:69" ht="15" customHeight="1" x14ac:dyDescent="0.25">
      <c r="B86" s="18"/>
      <c r="C86" s="28"/>
      <c r="D86" s="38" t="e">
        <f>VLOOKUP(D84,Data,2,FALSE)</f>
        <v>#N/A</v>
      </c>
      <c r="E86" s="39"/>
      <c r="F86" s="39"/>
      <c r="G86" s="39"/>
      <c r="H86" s="39"/>
      <c r="I86" s="40"/>
      <c r="J86" s="41" t="e">
        <f>VLOOKUP(D84,Data,3,FALSE)</f>
        <v>#N/A</v>
      </c>
      <c r="K86" s="39"/>
      <c r="L86" s="39"/>
      <c r="M86" s="39"/>
      <c r="N86" s="39"/>
      <c r="O86" s="39"/>
      <c r="P86" s="42"/>
      <c r="Q86" s="38" t="e">
        <f>VLOOKUP(Q84,Data,2,FALSE)</f>
        <v>#N/A</v>
      </c>
      <c r="R86" s="39"/>
      <c r="S86" s="39"/>
      <c r="T86" s="39"/>
      <c r="U86" s="39"/>
      <c r="V86" s="40"/>
      <c r="W86" s="41" t="e">
        <f>VLOOKUP(Q84,Data,3,FALSE)</f>
        <v>#N/A</v>
      </c>
      <c r="X86" s="39"/>
      <c r="Y86" s="39"/>
      <c r="Z86" s="39"/>
      <c r="AA86" s="39"/>
      <c r="AB86" s="39"/>
      <c r="AC86" s="42"/>
      <c r="AD86" s="38" t="e">
        <f>VLOOKUP(AD84,Data,2,FALSE)</f>
        <v>#N/A</v>
      </c>
      <c r="AE86" s="39"/>
      <c r="AF86" s="39"/>
      <c r="AG86" s="39"/>
      <c r="AH86" s="39"/>
      <c r="AI86" s="40"/>
      <c r="AJ86" s="41" t="e">
        <f>VLOOKUP(AD84,Data,3,FALSE)</f>
        <v>#N/A</v>
      </c>
      <c r="AK86" s="39"/>
      <c r="AL86" s="39"/>
      <c r="AM86" s="39"/>
      <c r="AN86" s="39"/>
      <c r="AO86" s="39"/>
      <c r="AP86" s="42"/>
      <c r="AQ86" s="38" t="e">
        <f>VLOOKUP(AQ84,Data,2,FALSE)</f>
        <v>#N/A</v>
      </c>
      <c r="AR86" s="39"/>
      <c r="AS86" s="39"/>
      <c r="AT86" s="39"/>
      <c r="AU86" s="39"/>
      <c r="AV86" s="40"/>
      <c r="AW86" s="41" t="e">
        <f>VLOOKUP(AQ84,Data,3,FALSE)</f>
        <v>#N/A</v>
      </c>
      <c r="AX86" s="39"/>
      <c r="AY86" s="39"/>
      <c r="AZ86" s="39"/>
      <c r="BA86" s="39"/>
      <c r="BB86" s="39"/>
      <c r="BC86" s="42"/>
      <c r="BD86" s="68"/>
      <c r="BE86" s="61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</row>
    <row r="87" spans="1:69" ht="15" customHeight="1" x14ac:dyDescent="0.25">
      <c r="B87" s="16">
        <v>28</v>
      </c>
      <c r="C87" s="29"/>
      <c r="D87" s="48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50"/>
      <c r="Q87" s="48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50"/>
      <c r="AD87" s="48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50"/>
      <c r="AQ87" s="48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50"/>
      <c r="BD87" s="67" t="b">
        <f>IF(COUNTIF(CS13,"10"),"✓")</f>
        <v>0</v>
      </c>
      <c r="BE87" s="60">
        <f>COUNTIF(D88:BC88,"*")</f>
        <v>0</v>
      </c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</row>
    <row r="88" spans="1:69" ht="15" customHeight="1" x14ac:dyDescent="0.25">
      <c r="B88" s="17"/>
      <c r="C88" s="26"/>
      <c r="D88" s="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6"/>
      <c r="Q88" s="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6"/>
      <c r="AD88" s="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6"/>
      <c r="AQ88" s="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6"/>
      <c r="BD88" s="67"/>
      <c r="BE88" s="60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</row>
    <row r="89" spans="1:69" ht="15" customHeight="1" x14ac:dyDescent="0.25">
      <c r="B89" s="18"/>
      <c r="C89" s="28"/>
      <c r="D89" s="38" t="e">
        <f>VLOOKUP(D87,Data,2,FALSE)</f>
        <v>#N/A</v>
      </c>
      <c r="E89" s="39"/>
      <c r="F89" s="39"/>
      <c r="G89" s="39"/>
      <c r="H89" s="39"/>
      <c r="I89" s="40"/>
      <c r="J89" s="41" t="e">
        <f>VLOOKUP(D87,Data,3,FALSE)</f>
        <v>#N/A</v>
      </c>
      <c r="K89" s="39"/>
      <c r="L89" s="39"/>
      <c r="M89" s="39"/>
      <c r="N89" s="39"/>
      <c r="O89" s="39"/>
      <c r="P89" s="42"/>
      <c r="Q89" s="38" t="e">
        <f>VLOOKUP(Q87,Data,2,FALSE)</f>
        <v>#N/A</v>
      </c>
      <c r="R89" s="39"/>
      <c r="S89" s="39"/>
      <c r="T89" s="39"/>
      <c r="U89" s="39"/>
      <c r="V89" s="40"/>
      <c r="W89" s="41" t="e">
        <f>VLOOKUP(Q87,Data,3,FALSE)</f>
        <v>#N/A</v>
      </c>
      <c r="X89" s="39"/>
      <c r="Y89" s="39"/>
      <c r="Z89" s="39"/>
      <c r="AA89" s="39"/>
      <c r="AB89" s="39"/>
      <c r="AC89" s="42"/>
      <c r="AD89" s="38" t="e">
        <f>VLOOKUP(AD87,Data,2,FALSE)</f>
        <v>#N/A</v>
      </c>
      <c r="AE89" s="39"/>
      <c r="AF89" s="39"/>
      <c r="AG89" s="39"/>
      <c r="AH89" s="39"/>
      <c r="AI89" s="40"/>
      <c r="AJ89" s="41" t="e">
        <f>VLOOKUP(AD87,Data,3,FALSE)</f>
        <v>#N/A</v>
      </c>
      <c r="AK89" s="39"/>
      <c r="AL89" s="39"/>
      <c r="AM89" s="39"/>
      <c r="AN89" s="39"/>
      <c r="AO89" s="39"/>
      <c r="AP89" s="42"/>
      <c r="AQ89" s="38" t="e">
        <f>VLOOKUP(AQ87,Data,2,FALSE)</f>
        <v>#N/A</v>
      </c>
      <c r="AR89" s="39"/>
      <c r="AS89" s="39"/>
      <c r="AT89" s="39"/>
      <c r="AU89" s="39"/>
      <c r="AV89" s="40"/>
      <c r="AW89" s="41" t="e">
        <f>VLOOKUP(AQ87,Data,3,FALSE)</f>
        <v>#N/A</v>
      </c>
      <c r="AX89" s="39"/>
      <c r="AY89" s="39"/>
      <c r="AZ89" s="39"/>
      <c r="BA89" s="39"/>
      <c r="BB89" s="39"/>
      <c r="BC89" s="42"/>
      <c r="BD89" s="68"/>
      <c r="BE89" s="61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</row>
    <row r="90" spans="1:69" ht="15" customHeight="1" x14ac:dyDescent="0.25">
      <c r="B90" s="16">
        <v>29</v>
      </c>
      <c r="C90" s="29"/>
      <c r="D90" s="48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50"/>
      <c r="Q90" s="48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50"/>
      <c r="AD90" s="48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50"/>
      <c r="AQ90" s="48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50"/>
      <c r="BD90" s="67" t="b">
        <f>IF(COUNTIF(CT13,"10"),"✓")</f>
        <v>0</v>
      </c>
      <c r="BE90" s="60">
        <f>COUNTIF(D91:BC91,"*")</f>
        <v>0</v>
      </c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</row>
    <row r="91" spans="1:69" s="3" customFormat="1" ht="15" customHeight="1" x14ac:dyDescent="0.25">
      <c r="A91"/>
      <c r="B91" s="17"/>
      <c r="C91" s="26"/>
      <c r="D91" s="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6"/>
      <c r="Q91" s="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6"/>
      <c r="AD91" s="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6"/>
      <c r="AQ91" s="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6"/>
      <c r="BD91" s="67"/>
      <c r="BE91" s="60"/>
    </row>
    <row r="92" spans="1:69" s="3" customFormat="1" ht="15" customHeight="1" x14ac:dyDescent="0.25">
      <c r="A92"/>
      <c r="B92" s="18"/>
      <c r="C92" s="28"/>
      <c r="D92" s="38" t="e">
        <f>VLOOKUP(D90,Data,2,FALSE)</f>
        <v>#N/A</v>
      </c>
      <c r="E92" s="39"/>
      <c r="F92" s="39"/>
      <c r="G92" s="39"/>
      <c r="H92" s="39"/>
      <c r="I92" s="40"/>
      <c r="J92" s="41" t="e">
        <f>VLOOKUP(D90,Data,3,FALSE)</f>
        <v>#N/A</v>
      </c>
      <c r="K92" s="39"/>
      <c r="L92" s="39"/>
      <c r="M92" s="39"/>
      <c r="N92" s="39"/>
      <c r="O92" s="39"/>
      <c r="P92" s="42"/>
      <c r="Q92" s="38" t="e">
        <f>VLOOKUP(Q90,Data,2,FALSE)</f>
        <v>#N/A</v>
      </c>
      <c r="R92" s="39"/>
      <c r="S92" s="39"/>
      <c r="T92" s="39"/>
      <c r="U92" s="39"/>
      <c r="V92" s="40"/>
      <c r="W92" s="41" t="e">
        <f>VLOOKUP(Q90,Data,3,FALSE)</f>
        <v>#N/A</v>
      </c>
      <c r="X92" s="39"/>
      <c r="Y92" s="39"/>
      <c r="Z92" s="39"/>
      <c r="AA92" s="39"/>
      <c r="AB92" s="39"/>
      <c r="AC92" s="42"/>
      <c r="AD92" s="38" t="e">
        <f>VLOOKUP(AD90,Data,2,FALSE)</f>
        <v>#N/A</v>
      </c>
      <c r="AE92" s="39"/>
      <c r="AF92" s="39"/>
      <c r="AG92" s="39"/>
      <c r="AH92" s="39"/>
      <c r="AI92" s="40"/>
      <c r="AJ92" s="41" t="e">
        <f>VLOOKUP(AD90,Data,3,FALSE)</f>
        <v>#N/A</v>
      </c>
      <c r="AK92" s="39"/>
      <c r="AL92" s="39"/>
      <c r="AM92" s="39"/>
      <c r="AN92" s="39"/>
      <c r="AO92" s="39"/>
      <c r="AP92" s="42"/>
      <c r="AQ92" s="38" t="e">
        <f>VLOOKUP(AQ90,Data,2,FALSE)</f>
        <v>#N/A</v>
      </c>
      <c r="AR92" s="39"/>
      <c r="AS92" s="39"/>
      <c r="AT92" s="39"/>
      <c r="AU92" s="39"/>
      <c r="AV92" s="40"/>
      <c r="AW92" s="41" t="e">
        <f>VLOOKUP(AQ90,Data,3,FALSE)</f>
        <v>#N/A</v>
      </c>
      <c r="AX92" s="39"/>
      <c r="AY92" s="39"/>
      <c r="AZ92" s="39"/>
      <c r="BA92" s="39"/>
      <c r="BB92" s="39"/>
      <c r="BC92" s="42"/>
      <c r="BD92" s="68"/>
      <c r="BE92" s="61"/>
    </row>
    <row r="93" spans="1:69" s="3" customFormat="1" ht="15" customHeight="1" x14ac:dyDescent="0.25">
      <c r="A93"/>
      <c r="B93" s="16">
        <v>30</v>
      </c>
      <c r="C93" s="29"/>
      <c r="D93" s="48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50"/>
      <c r="Q93" s="48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50"/>
      <c r="AD93" s="48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50"/>
      <c r="AQ93" s="48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50"/>
      <c r="BD93" s="67" t="b">
        <f>IF(COUNTIF(CU13,"10"),"✓")</f>
        <v>0</v>
      </c>
      <c r="BE93" s="60">
        <f>COUNTIF(D94:BC94,"*")</f>
        <v>0</v>
      </c>
    </row>
    <row r="94" spans="1:69" s="3" customFormat="1" ht="15" customHeight="1" x14ac:dyDescent="0.25">
      <c r="A94"/>
      <c r="B94" s="17"/>
      <c r="C94" s="26"/>
      <c r="D94" s="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6"/>
      <c r="Q94" s="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6"/>
      <c r="AD94" s="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6"/>
      <c r="AQ94" s="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6"/>
      <c r="BD94" s="67"/>
      <c r="BE94" s="60"/>
    </row>
    <row r="95" spans="1:69" s="3" customFormat="1" ht="15" customHeight="1" x14ac:dyDescent="0.25">
      <c r="A95"/>
      <c r="B95" s="18"/>
      <c r="C95" s="28"/>
      <c r="D95" s="38" t="e">
        <f>VLOOKUP(D93,Data,2,FALSE)</f>
        <v>#N/A</v>
      </c>
      <c r="E95" s="39"/>
      <c r="F95" s="39"/>
      <c r="G95" s="39"/>
      <c r="H95" s="39"/>
      <c r="I95" s="40"/>
      <c r="J95" s="41" t="e">
        <f>VLOOKUP(D93,Data,3,FALSE)</f>
        <v>#N/A</v>
      </c>
      <c r="K95" s="39"/>
      <c r="L95" s="39"/>
      <c r="M95" s="39"/>
      <c r="N95" s="39"/>
      <c r="O95" s="39"/>
      <c r="P95" s="42"/>
      <c r="Q95" s="38" t="e">
        <f>VLOOKUP(Q93,Data,2,FALSE)</f>
        <v>#N/A</v>
      </c>
      <c r="R95" s="39"/>
      <c r="S95" s="39"/>
      <c r="T95" s="39"/>
      <c r="U95" s="39"/>
      <c r="V95" s="40"/>
      <c r="W95" s="41" t="e">
        <f>VLOOKUP(Q93,Data,3,FALSE)</f>
        <v>#N/A</v>
      </c>
      <c r="X95" s="39"/>
      <c r="Y95" s="39"/>
      <c r="Z95" s="39"/>
      <c r="AA95" s="39"/>
      <c r="AB95" s="39"/>
      <c r="AC95" s="42"/>
      <c r="AD95" s="38" t="e">
        <f>VLOOKUP(AD93,Data,2,FALSE)</f>
        <v>#N/A</v>
      </c>
      <c r="AE95" s="39"/>
      <c r="AF95" s="39"/>
      <c r="AG95" s="39"/>
      <c r="AH95" s="39"/>
      <c r="AI95" s="40"/>
      <c r="AJ95" s="41" t="e">
        <f>VLOOKUP(AD93,Data,3,FALSE)</f>
        <v>#N/A</v>
      </c>
      <c r="AK95" s="39"/>
      <c r="AL95" s="39"/>
      <c r="AM95" s="39"/>
      <c r="AN95" s="39"/>
      <c r="AO95" s="39"/>
      <c r="AP95" s="42"/>
      <c r="AQ95" s="38" t="e">
        <f>VLOOKUP(AQ93,Data,2,FALSE)</f>
        <v>#N/A</v>
      </c>
      <c r="AR95" s="39"/>
      <c r="AS95" s="39"/>
      <c r="AT95" s="39"/>
      <c r="AU95" s="39"/>
      <c r="AV95" s="40"/>
      <c r="AW95" s="41" t="e">
        <f>VLOOKUP(AQ93,Data,3,FALSE)</f>
        <v>#N/A</v>
      </c>
      <c r="AX95" s="39"/>
      <c r="AY95" s="39"/>
      <c r="AZ95" s="39"/>
      <c r="BA95" s="39"/>
      <c r="BB95" s="39"/>
      <c r="BC95" s="42"/>
      <c r="BD95" s="68"/>
      <c r="BE95" s="61"/>
    </row>
    <row r="96" spans="1:69" s="3" customFormat="1" ht="15" customHeight="1" x14ac:dyDescent="0.25">
      <c r="A96"/>
      <c r="B96" s="16">
        <v>31</v>
      </c>
      <c r="C96" s="29"/>
      <c r="D96" s="48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50"/>
      <c r="Q96" s="48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50"/>
      <c r="AD96" s="48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50"/>
      <c r="AQ96" s="48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50"/>
      <c r="BD96" s="67" t="b">
        <f>IF(COUNTIF(CV13,"10"),"✓")</f>
        <v>0</v>
      </c>
      <c r="BE96" s="60">
        <f>COUNTIF(D97:BC97,"*")</f>
        <v>0</v>
      </c>
    </row>
    <row r="97" spans="1:57" s="3" customFormat="1" ht="15" customHeight="1" x14ac:dyDescent="0.25">
      <c r="A97"/>
      <c r="B97" s="17"/>
      <c r="C97" s="26"/>
      <c r="D97" s="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6"/>
      <c r="Q97" s="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6"/>
      <c r="AD97" s="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6"/>
      <c r="AQ97" s="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6"/>
      <c r="BD97" s="67"/>
      <c r="BE97" s="60"/>
    </row>
    <row r="98" spans="1:57" s="3" customFormat="1" ht="15" customHeight="1" x14ac:dyDescent="0.25">
      <c r="A98"/>
      <c r="B98" s="18"/>
      <c r="C98" s="28"/>
      <c r="D98" s="38" t="e">
        <f>VLOOKUP(D96,Data,2,FALSE)</f>
        <v>#N/A</v>
      </c>
      <c r="E98" s="39"/>
      <c r="F98" s="39"/>
      <c r="G98" s="39"/>
      <c r="H98" s="39"/>
      <c r="I98" s="40"/>
      <c r="J98" s="41" t="e">
        <f>VLOOKUP(D96,Data,3,FALSE)</f>
        <v>#N/A</v>
      </c>
      <c r="K98" s="39"/>
      <c r="L98" s="39"/>
      <c r="M98" s="39"/>
      <c r="N98" s="39"/>
      <c r="O98" s="39"/>
      <c r="P98" s="42"/>
      <c r="Q98" s="38" t="e">
        <f>VLOOKUP(Q96,Data,2,FALSE)</f>
        <v>#N/A</v>
      </c>
      <c r="R98" s="39"/>
      <c r="S98" s="39"/>
      <c r="T98" s="39"/>
      <c r="U98" s="39"/>
      <c r="V98" s="40"/>
      <c r="W98" s="41" t="e">
        <f>VLOOKUP(Q96,Data,3,FALSE)</f>
        <v>#N/A</v>
      </c>
      <c r="X98" s="39"/>
      <c r="Y98" s="39"/>
      <c r="Z98" s="39"/>
      <c r="AA98" s="39"/>
      <c r="AB98" s="39"/>
      <c r="AC98" s="42"/>
      <c r="AD98" s="38" t="e">
        <f>VLOOKUP(AD96,Data,2,FALSE)</f>
        <v>#N/A</v>
      </c>
      <c r="AE98" s="39"/>
      <c r="AF98" s="39"/>
      <c r="AG98" s="39"/>
      <c r="AH98" s="39"/>
      <c r="AI98" s="40"/>
      <c r="AJ98" s="41" t="e">
        <f>VLOOKUP(AD96,Data,3,FALSE)</f>
        <v>#N/A</v>
      </c>
      <c r="AK98" s="39"/>
      <c r="AL98" s="39"/>
      <c r="AM98" s="39"/>
      <c r="AN98" s="39"/>
      <c r="AO98" s="39"/>
      <c r="AP98" s="42"/>
      <c r="AQ98" s="38" t="e">
        <f>VLOOKUP(AQ96,Data,2,FALSE)</f>
        <v>#N/A</v>
      </c>
      <c r="AR98" s="39"/>
      <c r="AS98" s="39"/>
      <c r="AT98" s="39"/>
      <c r="AU98" s="39"/>
      <c r="AV98" s="40"/>
      <c r="AW98" s="41" t="e">
        <f>VLOOKUP(AQ96,Data,3,FALSE)</f>
        <v>#N/A</v>
      </c>
      <c r="AX98" s="39"/>
      <c r="AY98" s="39"/>
      <c r="AZ98" s="39"/>
      <c r="BA98" s="39"/>
      <c r="BB98" s="39"/>
      <c r="BC98" s="42"/>
      <c r="BD98" s="68"/>
      <c r="BE98" s="61"/>
    </row>
    <row r="99" spans="1:57" s="3" customFormat="1" ht="15" customHeight="1" x14ac:dyDescent="0.25">
      <c r="A99"/>
      <c r="B99" s="16">
        <v>32</v>
      </c>
      <c r="C99" s="29"/>
      <c r="D99" s="48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50"/>
      <c r="Q99" s="48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50"/>
      <c r="AD99" s="48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50"/>
      <c r="AQ99" s="48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50"/>
      <c r="BD99" s="67" t="b">
        <f>IF(COUNTIF(CW13,"10"),"✓")</f>
        <v>0</v>
      </c>
      <c r="BE99" s="60">
        <f>COUNTIF(D100:BC100,"*")</f>
        <v>0</v>
      </c>
    </row>
    <row r="100" spans="1:57" s="3" customFormat="1" ht="15" customHeight="1" x14ac:dyDescent="0.25">
      <c r="A100"/>
      <c r="B100" s="17"/>
      <c r="C100" s="26"/>
      <c r="D100" s="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6"/>
      <c r="Q100" s="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6"/>
      <c r="AD100" s="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6"/>
      <c r="AQ100" s="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6"/>
      <c r="BD100" s="67"/>
      <c r="BE100" s="60"/>
    </row>
    <row r="101" spans="1:57" s="3" customFormat="1" ht="15" customHeight="1" x14ac:dyDescent="0.25">
      <c r="A101"/>
      <c r="B101" s="18"/>
      <c r="C101" s="28"/>
      <c r="D101" s="38" t="e">
        <f>VLOOKUP(D99,Data,2,FALSE)</f>
        <v>#N/A</v>
      </c>
      <c r="E101" s="39"/>
      <c r="F101" s="39"/>
      <c r="G101" s="39"/>
      <c r="H101" s="39"/>
      <c r="I101" s="40"/>
      <c r="J101" s="41" t="e">
        <f>VLOOKUP(D99,Data,3,FALSE)</f>
        <v>#N/A</v>
      </c>
      <c r="K101" s="39"/>
      <c r="L101" s="39"/>
      <c r="M101" s="39"/>
      <c r="N101" s="39"/>
      <c r="O101" s="39"/>
      <c r="P101" s="42"/>
      <c r="Q101" s="38" t="e">
        <f>VLOOKUP(Q99,Data,2,FALSE)</f>
        <v>#N/A</v>
      </c>
      <c r="R101" s="39"/>
      <c r="S101" s="39"/>
      <c r="T101" s="39"/>
      <c r="U101" s="39"/>
      <c r="V101" s="40"/>
      <c r="W101" s="41" t="e">
        <f>VLOOKUP(Q99,Data,3,FALSE)</f>
        <v>#N/A</v>
      </c>
      <c r="X101" s="39"/>
      <c r="Y101" s="39"/>
      <c r="Z101" s="39"/>
      <c r="AA101" s="39"/>
      <c r="AB101" s="39"/>
      <c r="AC101" s="42"/>
      <c r="AD101" s="38" t="e">
        <f>VLOOKUP(AD99,Data,2,FALSE)</f>
        <v>#N/A</v>
      </c>
      <c r="AE101" s="39"/>
      <c r="AF101" s="39"/>
      <c r="AG101" s="39"/>
      <c r="AH101" s="39"/>
      <c r="AI101" s="40"/>
      <c r="AJ101" s="41" t="e">
        <f>VLOOKUP(AD99,Data,3,FALSE)</f>
        <v>#N/A</v>
      </c>
      <c r="AK101" s="39"/>
      <c r="AL101" s="39"/>
      <c r="AM101" s="39"/>
      <c r="AN101" s="39"/>
      <c r="AO101" s="39"/>
      <c r="AP101" s="42"/>
      <c r="AQ101" s="38" t="e">
        <f>VLOOKUP(AQ99,Data,2,FALSE)</f>
        <v>#N/A</v>
      </c>
      <c r="AR101" s="39"/>
      <c r="AS101" s="39"/>
      <c r="AT101" s="39"/>
      <c r="AU101" s="39"/>
      <c r="AV101" s="40"/>
      <c r="AW101" s="41" t="e">
        <f>VLOOKUP(AQ99,Data,3,FALSE)</f>
        <v>#N/A</v>
      </c>
      <c r="AX101" s="39"/>
      <c r="AY101" s="39"/>
      <c r="AZ101" s="39"/>
      <c r="BA101" s="39"/>
      <c r="BB101" s="39"/>
      <c r="BC101" s="42"/>
      <c r="BD101" s="68"/>
      <c r="BE101" s="61"/>
    </row>
    <row r="102" spans="1:57" s="3" customFormat="1" ht="15" customHeight="1" x14ac:dyDescent="0.25">
      <c r="A102"/>
      <c r="B102" s="16">
        <v>33</v>
      </c>
      <c r="C102" s="29"/>
      <c r="D102" s="48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50"/>
      <c r="Q102" s="48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50"/>
      <c r="AD102" s="48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50"/>
      <c r="AQ102" s="48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50"/>
      <c r="BD102" s="67" t="b">
        <f>IF(COUNTIF(CX13,"10"),"✓")</f>
        <v>0</v>
      </c>
      <c r="BE102" s="60">
        <f>COUNTIF(D103:BC103,"*")</f>
        <v>0</v>
      </c>
    </row>
    <row r="103" spans="1:57" s="3" customFormat="1" ht="15" customHeight="1" x14ac:dyDescent="0.25">
      <c r="A103"/>
      <c r="B103" s="17"/>
      <c r="C103" s="26"/>
      <c r="D103" s="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6"/>
      <c r="Q103" s="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6"/>
      <c r="AD103" s="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6"/>
      <c r="AQ103" s="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6"/>
      <c r="BD103" s="67"/>
      <c r="BE103" s="60"/>
    </row>
    <row r="104" spans="1:57" s="3" customFormat="1" ht="15" customHeight="1" x14ac:dyDescent="0.25">
      <c r="A104"/>
      <c r="B104" s="18"/>
      <c r="C104" s="28"/>
      <c r="D104" s="38" t="e">
        <f>VLOOKUP(D102,Data,2,FALSE)</f>
        <v>#N/A</v>
      </c>
      <c r="E104" s="39"/>
      <c r="F104" s="39"/>
      <c r="G104" s="39"/>
      <c r="H104" s="39"/>
      <c r="I104" s="40"/>
      <c r="J104" s="41" t="e">
        <f>VLOOKUP(D102,Data,3,FALSE)</f>
        <v>#N/A</v>
      </c>
      <c r="K104" s="39"/>
      <c r="L104" s="39"/>
      <c r="M104" s="39"/>
      <c r="N104" s="39"/>
      <c r="O104" s="39"/>
      <c r="P104" s="42"/>
      <c r="Q104" s="38" t="e">
        <f>VLOOKUP(Q102,Data,2,FALSE)</f>
        <v>#N/A</v>
      </c>
      <c r="R104" s="39"/>
      <c r="S104" s="39"/>
      <c r="T104" s="39"/>
      <c r="U104" s="39"/>
      <c r="V104" s="40"/>
      <c r="W104" s="41" t="e">
        <f>VLOOKUP(Q102,Data,3,FALSE)</f>
        <v>#N/A</v>
      </c>
      <c r="X104" s="39"/>
      <c r="Y104" s="39"/>
      <c r="Z104" s="39"/>
      <c r="AA104" s="39"/>
      <c r="AB104" s="39"/>
      <c r="AC104" s="42"/>
      <c r="AD104" s="38" t="e">
        <f>VLOOKUP(AD102,Data,2,FALSE)</f>
        <v>#N/A</v>
      </c>
      <c r="AE104" s="39"/>
      <c r="AF104" s="39"/>
      <c r="AG104" s="39"/>
      <c r="AH104" s="39"/>
      <c r="AI104" s="40"/>
      <c r="AJ104" s="41" t="e">
        <f>VLOOKUP(AD102,Data,3,FALSE)</f>
        <v>#N/A</v>
      </c>
      <c r="AK104" s="39"/>
      <c r="AL104" s="39"/>
      <c r="AM104" s="39"/>
      <c r="AN104" s="39"/>
      <c r="AO104" s="39"/>
      <c r="AP104" s="42"/>
      <c r="AQ104" s="38" t="e">
        <f>VLOOKUP(AQ102,Data,2,FALSE)</f>
        <v>#N/A</v>
      </c>
      <c r="AR104" s="39"/>
      <c r="AS104" s="39"/>
      <c r="AT104" s="39"/>
      <c r="AU104" s="39"/>
      <c r="AV104" s="40"/>
      <c r="AW104" s="41" t="e">
        <f>VLOOKUP(AQ102,Data,3,FALSE)</f>
        <v>#N/A</v>
      </c>
      <c r="AX104" s="39"/>
      <c r="AY104" s="39"/>
      <c r="AZ104" s="39"/>
      <c r="BA104" s="39"/>
      <c r="BB104" s="39"/>
      <c r="BC104" s="42"/>
      <c r="BD104" s="68"/>
      <c r="BE104" s="61"/>
    </row>
    <row r="105" spans="1:57" s="3" customFormat="1" ht="15" customHeight="1" x14ac:dyDescent="0.25">
      <c r="A105"/>
      <c r="B105" s="16">
        <v>34</v>
      </c>
      <c r="C105" s="29"/>
      <c r="D105" s="48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50"/>
      <c r="Q105" s="48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50"/>
      <c r="AD105" s="48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50"/>
      <c r="AQ105" s="48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50"/>
      <c r="BD105" s="67" t="b">
        <f>IF(COUNTIF(CY13,"10"),"✓")</f>
        <v>0</v>
      </c>
      <c r="BE105" s="60">
        <f>COUNTIF(D106:BC106,"*")</f>
        <v>0</v>
      </c>
    </row>
    <row r="106" spans="1:57" s="3" customFormat="1" ht="15" customHeight="1" x14ac:dyDescent="0.25">
      <c r="A106"/>
      <c r="B106" s="17"/>
      <c r="C106" s="26"/>
      <c r="D106" s="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6"/>
      <c r="Q106" s="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6"/>
      <c r="AD106" s="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6"/>
      <c r="AQ106" s="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6"/>
      <c r="BD106" s="67"/>
      <c r="BE106" s="60"/>
    </row>
    <row r="107" spans="1:57" s="3" customFormat="1" ht="15" customHeight="1" x14ac:dyDescent="0.25">
      <c r="A107"/>
      <c r="B107" s="18"/>
      <c r="C107" s="28"/>
      <c r="D107" s="38" t="e">
        <f>VLOOKUP(D105,Data,2,FALSE)</f>
        <v>#N/A</v>
      </c>
      <c r="E107" s="39"/>
      <c r="F107" s="39"/>
      <c r="G107" s="39"/>
      <c r="H107" s="39"/>
      <c r="I107" s="40"/>
      <c r="J107" s="41" t="e">
        <f>VLOOKUP(D105,Data,3,FALSE)</f>
        <v>#N/A</v>
      </c>
      <c r="K107" s="39"/>
      <c r="L107" s="39"/>
      <c r="M107" s="39"/>
      <c r="N107" s="39"/>
      <c r="O107" s="39"/>
      <c r="P107" s="42"/>
      <c r="Q107" s="38" t="e">
        <f>VLOOKUP(Q105,Data,2,FALSE)</f>
        <v>#N/A</v>
      </c>
      <c r="R107" s="39"/>
      <c r="S107" s="39"/>
      <c r="T107" s="39"/>
      <c r="U107" s="39"/>
      <c r="V107" s="40"/>
      <c r="W107" s="41" t="e">
        <f>VLOOKUP(Q105,Data,3,FALSE)</f>
        <v>#N/A</v>
      </c>
      <c r="X107" s="39"/>
      <c r="Y107" s="39"/>
      <c r="Z107" s="39"/>
      <c r="AA107" s="39"/>
      <c r="AB107" s="39"/>
      <c r="AC107" s="42"/>
      <c r="AD107" s="38" t="e">
        <f>VLOOKUP(AD105,Data,2,FALSE)</f>
        <v>#N/A</v>
      </c>
      <c r="AE107" s="39"/>
      <c r="AF107" s="39"/>
      <c r="AG107" s="39"/>
      <c r="AH107" s="39"/>
      <c r="AI107" s="40"/>
      <c r="AJ107" s="41" t="e">
        <f>VLOOKUP(AD105,Data,3,FALSE)</f>
        <v>#N/A</v>
      </c>
      <c r="AK107" s="39"/>
      <c r="AL107" s="39"/>
      <c r="AM107" s="39"/>
      <c r="AN107" s="39"/>
      <c r="AO107" s="39"/>
      <c r="AP107" s="42"/>
      <c r="AQ107" s="38" t="e">
        <f>VLOOKUP(AQ105,Data,2,FALSE)</f>
        <v>#N/A</v>
      </c>
      <c r="AR107" s="39"/>
      <c r="AS107" s="39"/>
      <c r="AT107" s="39"/>
      <c r="AU107" s="39"/>
      <c r="AV107" s="40"/>
      <c r="AW107" s="41" t="e">
        <f>VLOOKUP(AQ105,Data,3,FALSE)</f>
        <v>#N/A</v>
      </c>
      <c r="AX107" s="39"/>
      <c r="AY107" s="39"/>
      <c r="AZ107" s="39"/>
      <c r="BA107" s="39"/>
      <c r="BB107" s="39"/>
      <c r="BC107" s="42"/>
      <c r="BD107" s="68"/>
      <c r="BE107" s="61"/>
    </row>
    <row r="108" spans="1:57" s="3" customFormat="1" ht="15" customHeight="1" x14ac:dyDescent="0.25">
      <c r="A108"/>
      <c r="B108" s="16">
        <v>35</v>
      </c>
      <c r="C108" s="29"/>
      <c r="D108" s="48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50"/>
      <c r="Q108" s="48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50"/>
      <c r="AD108" s="48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50"/>
      <c r="AQ108" s="48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50"/>
      <c r="BD108" s="67" t="b">
        <f>IF(COUNTIF(CZ13,"10"),"✓")</f>
        <v>0</v>
      </c>
      <c r="BE108" s="60">
        <f>COUNTIF(D109:BC109,"*")</f>
        <v>0</v>
      </c>
    </row>
    <row r="109" spans="1:57" s="3" customFormat="1" ht="15" customHeight="1" x14ac:dyDescent="0.25">
      <c r="A109"/>
      <c r="B109" s="17"/>
      <c r="C109" s="26"/>
      <c r="D109" s="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6"/>
      <c r="Q109" s="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6"/>
      <c r="AD109" s="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6"/>
      <c r="AQ109" s="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6"/>
      <c r="BD109" s="67"/>
      <c r="BE109" s="60"/>
    </row>
    <row r="110" spans="1:57" s="3" customFormat="1" ht="15" customHeight="1" x14ac:dyDescent="0.25">
      <c r="A110"/>
      <c r="B110" s="18"/>
      <c r="C110" s="28"/>
      <c r="D110" s="38" t="e">
        <f>VLOOKUP(D108,Data,2,FALSE)</f>
        <v>#N/A</v>
      </c>
      <c r="E110" s="39"/>
      <c r="F110" s="39"/>
      <c r="G110" s="39"/>
      <c r="H110" s="39"/>
      <c r="I110" s="40"/>
      <c r="J110" s="41" t="e">
        <f>VLOOKUP(D108,Data,3,FALSE)</f>
        <v>#N/A</v>
      </c>
      <c r="K110" s="39"/>
      <c r="L110" s="39"/>
      <c r="M110" s="39"/>
      <c r="N110" s="39"/>
      <c r="O110" s="39"/>
      <c r="P110" s="42"/>
      <c r="Q110" s="38" t="e">
        <f>VLOOKUP(Q108,Data,2,FALSE)</f>
        <v>#N/A</v>
      </c>
      <c r="R110" s="39"/>
      <c r="S110" s="39"/>
      <c r="T110" s="39"/>
      <c r="U110" s="39"/>
      <c r="V110" s="40"/>
      <c r="W110" s="41" t="e">
        <f>VLOOKUP(Q108,Data,3,FALSE)</f>
        <v>#N/A</v>
      </c>
      <c r="X110" s="39"/>
      <c r="Y110" s="39"/>
      <c r="Z110" s="39"/>
      <c r="AA110" s="39"/>
      <c r="AB110" s="39"/>
      <c r="AC110" s="42"/>
      <c r="AD110" s="38" t="e">
        <f>VLOOKUP(AD108,Data,2,FALSE)</f>
        <v>#N/A</v>
      </c>
      <c r="AE110" s="39"/>
      <c r="AF110" s="39"/>
      <c r="AG110" s="39"/>
      <c r="AH110" s="39"/>
      <c r="AI110" s="40"/>
      <c r="AJ110" s="41" t="e">
        <f>VLOOKUP(AD108,Data,3,FALSE)</f>
        <v>#N/A</v>
      </c>
      <c r="AK110" s="39"/>
      <c r="AL110" s="39"/>
      <c r="AM110" s="39"/>
      <c r="AN110" s="39"/>
      <c r="AO110" s="39"/>
      <c r="AP110" s="42"/>
      <c r="AQ110" s="38" t="e">
        <f>VLOOKUP(AQ108,Data,2,FALSE)</f>
        <v>#N/A</v>
      </c>
      <c r="AR110" s="39"/>
      <c r="AS110" s="39"/>
      <c r="AT110" s="39"/>
      <c r="AU110" s="39"/>
      <c r="AV110" s="40"/>
      <c r="AW110" s="41" t="e">
        <f>VLOOKUP(AQ108,Data,3,FALSE)</f>
        <v>#N/A</v>
      </c>
      <c r="AX110" s="39"/>
      <c r="AY110" s="39"/>
      <c r="AZ110" s="39"/>
      <c r="BA110" s="39"/>
      <c r="BB110" s="39"/>
      <c r="BC110" s="42"/>
      <c r="BD110" s="68"/>
      <c r="BE110" s="61"/>
    </row>
    <row r="111" spans="1:57" s="3" customFormat="1" ht="15" customHeight="1" x14ac:dyDescent="0.25">
      <c r="A111"/>
      <c r="B111" s="16">
        <v>36</v>
      </c>
      <c r="C111" s="29"/>
      <c r="D111" s="48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  <c r="Q111" s="48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50"/>
      <c r="AD111" s="48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50"/>
      <c r="AQ111" s="48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50"/>
      <c r="BD111" s="67" t="b">
        <f>IF(COUNTIF(DA13,"10"),"✓")</f>
        <v>0</v>
      </c>
      <c r="BE111" s="60">
        <f>COUNTIF(D112:BC112,"*")</f>
        <v>0</v>
      </c>
    </row>
    <row r="112" spans="1:57" s="3" customFormat="1" ht="15" customHeight="1" x14ac:dyDescent="0.25">
      <c r="A112"/>
      <c r="B112" s="17"/>
      <c r="C112" s="26"/>
      <c r="D112" s="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6"/>
      <c r="Q112" s="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6"/>
      <c r="AD112" s="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6"/>
      <c r="AQ112" s="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6"/>
      <c r="BD112" s="67"/>
      <c r="BE112" s="60"/>
    </row>
    <row r="113" spans="1:57" s="3" customFormat="1" ht="15" customHeight="1" x14ac:dyDescent="0.25">
      <c r="A113"/>
      <c r="B113" s="18"/>
      <c r="C113" s="28"/>
      <c r="D113" s="38" t="e">
        <f>VLOOKUP(D111,Data,2,FALSE)</f>
        <v>#N/A</v>
      </c>
      <c r="E113" s="39"/>
      <c r="F113" s="39"/>
      <c r="G113" s="39"/>
      <c r="H113" s="39"/>
      <c r="I113" s="40"/>
      <c r="J113" s="41" t="e">
        <f>VLOOKUP(D111,Data,3,FALSE)</f>
        <v>#N/A</v>
      </c>
      <c r="K113" s="39"/>
      <c r="L113" s="39"/>
      <c r="M113" s="39"/>
      <c r="N113" s="39"/>
      <c r="O113" s="39"/>
      <c r="P113" s="42"/>
      <c r="Q113" s="38" t="e">
        <f>VLOOKUP(Q111,Data,2,FALSE)</f>
        <v>#N/A</v>
      </c>
      <c r="R113" s="39"/>
      <c r="S113" s="39"/>
      <c r="T113" s="39"/>
      <c r="U113" s="39"/>
      <c r="V113" s="40"/>
      <c r="W113" s="41" t="e">
        <f>VLOOKUP(Q111,Data,3,FALSE)</f>
        <v>#N/A</v>
      </c>
      <c r="X113" s="39"/>
      <c r="Y113" s="39"/>
      <c r="Z113" s="39"/>
      <c r="AA113" s="39"/>
      <c r="AB113" s="39"/>
      <c r="AC113" s="42"/>
      <c r="AD113" s="38" t="e">
        <f>VLOOKUP(AD111,Data,2,FALSE)</f>
        <v>#N/A</v>
      </c>
      <c r="AE113" s="39"/>
      <c r="AF113" s="39"/>
      <c r="AG113" s="39"/>
      <c r="AH113" s="39"/>
      <c r="AI113" s="40"/>
      <c r="AJ113" s="41" t="e">
        <f>VLOOKUP(AD111,Data,3,FALSE)</f>
        <v>#N/A</v>
      </c>
      <c r="AK113" s="39"/>
      <c r="AL113" s="39"/>
      <c r="AM113" s="39"/>
      <c r="AN113" s="39"/>
      <c r="AO113" s="39"/>
      <c r="AP113" s="42"/>
      <c r="AQ113" s="38" t="e">
        <f>VLOOKUP(AQ111,Data,2,FALSE)</f>
        <v>#N/A</v>
      </c>
      <c r="AR113" s="39"/>
      <c r="AS113" s="39"/>
      <c r="AT113" s="39"/>
      <c r="AU113" s="39"/>
      <c r="AV113" s="40"/>
      <c r="AW113" s="41" t="e">
        <f>VLOOKUP(AQ111,Data,3,FALSE)</f>
        <v>#N/A</v>
      </c>
      <c r="AX113" s="39"/>
      <c r="AY113" s="39"/>
      <c r="AZ113" s="39"/>
      <c r="BA113" s="39"/>
      <c r="BB113" s="39"/>
      <c r="BC113" s="42"/>
      <c r="BD113" s="68"/>
      <c r="BE113" s="61"/>
    </row>
    <row r="114" spans="1:57" s="3" customFormat="1" ht="15" customHeight="1" x14ac:dyDescent="0.25">
      <c r="A114"/>
      <c r="B114" s="16">
        <v>37</v>
      </c>
      <c r="C114" s="29"/>
      <c r="D114" s="48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50"/>
      <c r="Q114" s="48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50"/>
      <c r="AD114" s="48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50"/>
      <c r="AQ114" s="48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50"/>
      <c r="BD114" s="67" t="b">
        <f>IF(COUNTIF(DB13,"10"),"✓")</f>
        <v>0</v>
      </c>
      <c r="BE114" s="60">
        <f>COUNTIF(D115:BC115,"*")</f>
        <v>0</v>
      </c>
    </row>
    <row r="115" spans="1:57" s="3" customFormat="1" ht="15" customHeight="1" x14ac:dyDescent="0.25">
      <c r="A115"/>
      <c r="B115" s="17"/>
      <c r="C115" s="26"/>
      <c r="D115" s="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6"/>
      <c r="Q115" s="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6"/>
      <c r="AD115" s="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6"/>
      <c r="AQ115" s="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6"/>
      <c r="BD115" s="67"/>
      <c r="BE115" s="60"/>
    </row>
    <row r="116" spans="1:57" s="3" customFormat="1" ht="15" customHeight="1" x14ac:dyDescent="0.25">
      <c r="A116"/>
      <c r="B116" s="18"/>
      <c r="C116" s="28"/>
      <c r="D116" s="38" t="e">
        <f>VLOOKUP(D114,Data,2,FALSE)</f>
        <v>#N/A</v>
      </c>
      <c r="E116" s="39"/>
      <c r="F116" s="39"/>
      <c r="G116" s="39"/>
      <c r="H116" s="39"/>
      <c r="I116" s="40"/>
      <c r="J116" s="41" t="e">
        <f>VLOOKUP(D114,Data,3,FALSE)</f>
        <v>#N/A</v>
      </c>
      <c r="K116" s="39"/>
      <c r="L116" s="39"/>
      <c r="M116" s="39"/>
      <c r="N116" s="39"/>
      <c r="O116" s="39"/>
      <c r="P116" s="42"/>
      <c r="Q116" s="38" t="e">
        <f>VLOOKUP(Q114,Data,2,FALSE)</f>
        <v>#N/A</v>
      </c>
      <c r="R116" s="39"/>
      <c r="S116" s="39"/>
      <c r="T116" s="39"/>
      <c r="U116" s="39"/>
      <c r="V116" s="40"/>
      <c r="W116" s="41" t="e">
        <f>VLOOKUP(Q114,Data,3,FALSE)</f>
        <v>#N/A</v>
      </c>
      <c r="X116" s="39"/>
      <c r="Y116" s="39"/>
      <c r="Z116" s="39"/>
      <c r="AA116" s="39"/>
      <c r="AB116" s="39"/>
      <c r="AC116" s="42"/>
      <c r="AD116" s="38" t="e">
        <f>VLOOKUP(AD114,Data,2,FALSE)</f>
        <v>#N/A</v>
      </c>
      <c r="AE116" s="39"/>
      <c r="AF116" s="39"/>
      <c r="AG116" s="39"/>
      <c r="AH116" s="39"/>
      <c r="AI116" s="40"/>
      <c r="AJ116" s="41" t="e">
        <f>VLOOKUP(AD114,Data,3,FALSE)</f>
        <v>#N/A</v>
      </c>
      <c r="AK116" s="39"/>
      <c r="AL116" s="39"/>
      <c r="AM116" s="39"/>
      <c r="AN116" s="39"/>
      <c r="AO116" s="39"/>
      <c r="AP116" s="42"/>
      <c r="AQ116" s="38" t="e">
        <f>VLOOKUP(AQ114,Data,2,FALSE)</f>
        <v>#N/A</v>
      </c>
      <c r="AR116" s="39"/>
      <c r="AS116" s="39"/>
      <c r="AT116" s="39"/>
      <c r="AU116" s="39"/>
      <c r="AV116" s="40"/>
      <c r="AW116" s="41" t="e">
        <f>VLOOKUP(AQ114,Data,3,FALSE)</f>
        <v>#N/A</v>
      </c>
      <c r="AX116" s="39"/>
      <c r="AY116" s="39"/>
      <c r="AZ116" s="39"/>
      <c r="BA116" s="39"/>
      <c r="BB116" s="39"/>
      <c r="BC116" s="42"/>
      <c r="BD116" s="68"/>
      <c r="BE116" s="61"/>
    </row>
    <row r="117" spans="1:57" s="3" customFormat="1" ht="15" customHeight="1" x14ac:dyDescent="0.25">
      <c r="A117"/>
      <c r="B117" s="16">
        <v>38</v>
      </c>
      <c r="C117" s="29"/>
      <c r="D117" s="4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50"/>
      <c r="Q117" s="48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50"/>
      <c r="AD117" s="48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50"/>
      <c r="AQ117" s="48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50"/>
      <c r="BD117" s="67" t="b">
        <f>IF(COUNTIF(DC13,"10"),"✓")</f>
        <v>0</v>
      </c>
      <c r="BE117" s="60">
        <f>COUNTIF(D118:BC118,"*")</f>
        <v>0</v>
      </c>
    </row>
    <row r="118" spans="1:57" s="3" customFormat="1" ht="15" customHeight="1" x14ac:dyDescent="0.25">
      <c r="A118"/>
      <c r="B118" s="17"/>
      <c r="C118" s="26"/>
      <c r="D118" s="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6"/>
      <c r="Q118" s="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6"/>
      <c r="AD118" s="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6"/>
      <c r="AQ118" s="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6"/>
      <c r="BD118" s="67"/>
      <c r="BE118" s="60"/>
    </row>
    <row r="119" spans="1:57" s="3" customFormat="1" ht="15" customHeight="1" x14ac:dyDescent="0.25">
      <c r="A119"/>
      <c r="B119" s="18"/>
      <c r="C119" s="28"/>
      <c r="D119" s="38" t="e">
        <f>VLOOKUP(D117,Data,2,FALSE)</f>
        <v>#N/A</v>
      </c>
      <c r="E119" s="39"/>
      <c r="F119" s="39"/>
      <c r="G119" s="39"/>
      <c r="H119" s="39"/>
      <c r="I119" s="40"/>
      <c r="J119" s="41" t="e">
        <f>VLOOKUP(D117,Data,3,FALSE)</f>
        <v>#N/A</v>
      </c>
      <c r="K119" s="39"/>
      <c r="L119" s="39"/>
      <c r="M119" s="39"/>
      <c r="N119" s="39"/>
      <c r="O119" s="39"/>
      <c r="P119" s="42"/>
      <c r="Q119" s="38" t="e">
        <f>VLOOKUP(Q117,Data,2,FALSE)</f>
        <v>#N/A</v>
      </c>
      <c r="R119" s="39"/>
      <c r="S119" s="39"/>
      <c r="T119" s="39"/>
      <c r="U119" s="39"/>
      <c r="V119" s="40"/>
      <c r="W119" s="41" t="e">
        <f>VLOOKUP(Q117,Data,3,FALSE)</f>
        <v>#N/A</v>
      </c>
      <c r="X119" s="39"/>
      <c r="Y119" s="39"/>
      <c r="Z119" s="39"/>
      <c r="AA119" s="39"/>
      <c r="AB119" s="39"/>
      <c r="AC119" s="42"/>
      <c r="AD119" s="38" t="e">
        <f>VLOOKUP(AD117,Data,2,FALSE)</f>
        <v>#N/A</v>
      </c>
      <c r="AE119" s="39"/>
      <c r="AF119" s="39"/>
      <c r="AG119" s="39"/>
      <c r="AH119" s="39"/>
      <c r="AI119" s="40"/>
      <c r="AJ119" s="41" t="e">
        <f>VLOOKUP(AD117,Data,3,FALSE)</f>
        <v>#N/A</v>
      </c>
      <c r="AK119" s="39"/>
      <c r="AL119" s="39"/>
      <c r="AM119" s="39"/>
      <c r="AN119" s="39"/>
      <c r="AO119" s="39"/>
      <c r="AP119" s="42"/>
      <c r="AQ119" s="38" t="e">
        <f>VLOOKUP(AQ117,Data,2,FALSE)</f>
        <v>#N/A</v>
      </c>
      <c r="AR119" s="39"/>
      <c r="AS119" s="39"/>
      <c r="AT119" s="39"/>
      <c r="AU119" s="39"/>
      <c r="AV119" s="40"/>
      <c r="AW119" s="41" t="e">
        <f>VLOOKUP(AQ117,Data,3,FALSE)</f>
        <v>#N/A</v>
      </c>
      <c r="AX119" s="39"/>
      <c r="AY119" s="39"/>
      <c r="AZ119" s="39"/>
      <c r="BA119" s="39"/>
      <c r="BB119" s="39"/>
      <c r="BC119" s="42"/>
      <c r="BD119" s="68"/>
      <c r="BE119" s="61"/>
    </row>
    <row r="120" spans="1:57" s="3" customFormat="1" ht="15" customHeight="1" x14ac:dyDescent="0.25">
      <c r="A120"/>
      <c r="B120" s="16">
        <v>39</v>
      </c>
      <c r="C120" s="29"/>
      <c r="D120" s="48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50"/>
      <c r="Q120" s="48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50"/>
      <c r="AD120" s="48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50"/>
      <c r="AQ120" s="48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50"/>
      <c r="BD120" s="67" t="b">
        <f>IF(COUNTIF(DD13,"10"),"✓")</f>
        <v>0</v>
      </c>
      <c r="BE120" s="60">
        <f>COUNTIF(D121:BC121,"*")</f>
        <v>0</v>
      </c>
    </row>
    <row r="121" spans="1:57" s="3" customFormat="1" ht="15" customHeight="1" x14ac:dyDescent="0.25">
      <c r="A121"/>
      <c r="B121" s="17"/>
      <c r="C121" s="26"/>
      <c r="D121" s="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6"/>
      <c r="Q121" s="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6"/>
      <c r="AD121" s="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6"/>
      <c r="AQ121" s="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6"/>
      <c r="BD121" s="67"/>
      <c r="BE121" s="60"/>
    </row>
    <row r="122" spans="1:57" s="3" customFormat="1" ht="15" customHeight="1" x14ac:dyDescent="0.25">
      <c r="A122"/>
      <c r="B122" s="18"/>
      <c r="C122" s="28"/>
      <c r="D122" s="38" t="e">
        <f>VLOOKUP(D120,Data,2,FALSE)</f>
        <v>#N/A</v>
      </c>
      <c r="E122" s="39"/>
      <c r="F122" s="39"/>
      <c r="G122" s="39"/>
      <c r="H122" s="39"/>
      <c r="I122" s="40"/>
      <c r="J122" s="41" t="e">
        <f>VLOOKUP(D120,Data,3,FALSE)</f>
        <v>#N/A</v>
      </c>
      <c r="K122" s="39"/>
      <c r="L122" s="39"/>
      <c r="M122" s="39"/>
      <c r="N122" s="39"/>
      <c r="O122" s="39"/>
      <c r="P122" s="42"/>
      <c r="Q122" s="38" t="e">
        <f>VLOOKUP(Q120,Data,2,FALSE)</f>
        <v>#N/A</v>
      </c>
      <c r="R122" s="39"/>
      <c r="S122" s="39"/>
      <c r="T122" s="39"/>
      <c r="U122" s="39"/>
      <c r="V122" s="40"/>
      <c r="W122" s="41" t="e">
        <f>VLOOKUP(Q120,Data,3,FALSE)</f>
        <v>#N/A</v>
      </c>
      <c r="X122" s="39"/>
      <c r="Y122" s="39"/>
      <c r="Z122" s="39"/>
      <c r="AA122" s="39"/>
      <c r="AB122" s="39"/>
      <c r="AC122" s="42"/>
      <c r="AD122" s="38" t="e">
        <f>VLOOKUP(AD120,Data,2,FALSE)</f>
        <v>#N/A</v>
      </c>
      <c r="AE122" s="39"/>
      <c r="AF122" s="39"/>
      <c r="AG122" s="39"/>
      <c r="AH122" s="39"/>
      <c r="AI122" s="40"/>
      <c r="AJ122" s="41" t="e">
        <f>VLOOKUP(AD120,Data,3,FALSE)</f>
        <v>#N/A</v>
      </c>
      <c r="AK122" s="39"/>
      <c r="AL122" s="39"/>
      <c r="AM122" s="39"/>
      <c r="AN122" s="39"/>
      <c r="AO122" s="39"/>
      <c r="AP122" s="42"/>
      <c r="AQ122" s="38" t="e">
        <f>VLOOKUP(AQ120,Data,2,FALSE)</f>
        <v>#N/A</v>
      </c>
      <c r="AR122" s="39"/>
      <c r="AS122" s="39"/>
      <c r="AT122" s="39"/>
      <c r="AU122" s="39"/>
      <c r="AV122" s="40"/>
      <c r="AW122" s="41" t="e">
        <f>VLOOKUP(AQ120,Data,3,FALSE)</f>
        <v>#N/A</v>
      </c>
      <c r="AX122" s="39"/>
      <c r="AY122" s="39"/>
      <c r="AZ122" s="39"/>
      <c r="BA122" s="39"/>
      <c r="BB122" s="39"/>
      <c r="BC122" s="42"/>
      <c r="BD122" s="68"/>
      <c r="BE122" s="61"/>
    </row>
    <row r="123" spans="1:57" s="3" customFormat="1" ht="15" customHeight="1" x14ac:dyDescent="0.25">
      <c r="A123"/>
      <c r="B123" s="16">
        <v>40</v>
      </c>
      <c r="C123" s="29"/>
      <c r="D123" s="48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50"/>
      <c r="Q123" s="48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50"/>
      <c r="AD123" s="48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50"/>
      <c r="AQ123" s="48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50"/>
      <c r="BD123" s="67" t="b">
        <f>IF(COUNTIF(DE13,"10"),"✓")</f>
        <v>0</v>
      </c>
      <c r="BE123" s="60">
        <f>COUNTIF(D124:BC124,"*")</f>
        <v>0</v>
      </c>
    </row>
    <row r="124" spans="1:57" s="3" customFormat="1" ht="15" customHeight="1" x14ac:dyDescent="0.25">
      <c r="A124"/>
      <c r="B124" s="17"/>
      <c r="C124" s="26"/>
      <c r="D124" s="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6"/>
      <c r="Q124" s="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6"/>
      <c r="AD124" s="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6"/>
      <c r="AQ124" s="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6"/>
      <c r="BD124" s="67"/>
      <c r="BE124" s="60"/>
    </row>
    <row r="125" spans="1:57" s="3" customFormat="1" ht="15" customHeight="1" x14ac:dyDescent="0.25">
      <c r="A125"/>
      <c r="B125" s="18"/>
      <c r="C125" s="28"/>
      <c r="D125" s="38" t="e">
        <f>VLOOKUP(D123,Data,2,FALSE)</f>
        <v>#N/A</v>
      </c>
      <c r="E125" s="39"/>
      <c r="F125" s="39"/>
      <c r="G125" s="39"/>
      <c r="H125" s="39"/>
      <c r="I125" s="40"/>
      <c r="J125" s="41" t="e">
        <f>VLOOKUP(D123,Data,3,FALSE)</f>
        <v>#N/A</v>
      </c>
      <c r="K125" s="39"/>
      <c r="L125" s="39"/>
      <c r="M125" s="39"/>
      <c r="N125" s="39"/>
      <c r="O125" s="39"/>
      <c r="P125" s="42"/>
      <c r="Q125" s="38" t="e">
        <f>VLOOKUP(Q123,Data,2,FALSE)</f>
        <v>#N/A</v>
      </c>
      <c r="R125" s="39"/>
      <c r="S125" s="39"/>
      <c r="T125" s="39"/>
      <c r="U125" s="39"/>
      <c r="V125" s="40"/>
      <c r="W125" s="41" t="e">
        <f>VLOOKUP(Q123,Data,3,FALSE)</f>
        <v>#N/A</v>
      </c>
      <c r="X125" s="39"/>
      <c r="Y125" s="39"/>
      <c r="Z125" s="39"/>
      <c r="AA125" s="39"/>
      <c r="AB125" s="39"/>
      <c r="AC125" s="42"/>
      <c r="AD125" s="38" t="e">
        <f>VLOOKUP(AD123,Data,2,FALSE)</f>
        <v>#N/A</v>
      </c>
      <c r="AE125" s="39"/>
      <c r="AF125" s="39"/>
      <c r="AG125" s="39"/>
      <c r="AH125" s="39"/>
      <c r="AI125" s="40"/>
      <c r="AJ125" s="41" t="e">
        <f>VLOOKUP(AD123,Data,3,FALSE)</f>
        <v>#N/A</v>
      </c>
      <c r="AK125" s="39"/>
      <c r="AL125" s="39"/>
      <c r="AM125" s="39"/>
      <c r="AN125" s="39"/>
      <c r="AO125" s="39"/>
      <c r="AP125" s="42"/>
      <c r="AQ125" s="38" t="e">
        <f>VLOOKUP(AQ123,Data,2,FALSE)</f>
        <v>#N/A</v>
      </c>
      <c r="AR125" s="39"/>
      <c r="AS125" s="39"/>
      <c r="AT125" s="39"/>
      <c r="AU125" s="39"/>
      <c r="AV125" s="40"/>
      <c r="AW125" s="41" t="e">
        <f>VLOOKUP(AQ123,Data,3,FALSE)</f>
        <v>#N/A</v>
      </c>
      <c r="AX125" s="39"/>
      <c r="AY125" s="39"/>
      <c r="AZ125" s="39"/>
      <c r="BA125" s="39"/>
      <c r="BB125" s="39"/>
      <c r="BC125" s="42"/>
      <c r="BD125" s="68"/>
      <c r="BE125" s="61"/>
    </row>
    <row r="126" spans="1:57" s="3" customFormat="1" ht="15" customHeight="1" x14ac:dyDescent="0.25">
      <c r="A126"/>
      <c r="B126" s="16">
        <v>41</v>
      </c>
      <c r="C126" s="29"/>
      <c r="D126" s="48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50"/>
      <c r="Q126" s="48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50"/>
      <c r="AD126" s="48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50"/>
      <c r="AQ126" s="48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50"/>
      <c r="BD126" s="67" t="b">
        <f>IF(COUNTIF(DF13,"10"),"✓")</f>
        <v>0</v>
      </c>
      <c r="BE126" s="60">
        <f>COUNTIF(D127:BC127,"*")</f>
        <v>0</v>
      </c>
    </row>
    <row r="127" spans="1:57" s="3" customFormat="1" ht="15" customHeight="1" x14ac:dyDescent="0.25">
      <c r="A127"/>
      <c r="B127" s="17"/>
      <c r="C127" s="26"/>
      <c r="D127" s="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6"/>
      <c r="Q127" s="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6"/>
      <c r="AD127" s="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6"/>
      <c r="AQ127" s="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6"/>
      <c r="BD127" s="67"/>
      <c r="BE127" s="60"/>
    </row>
    <row r="128" spans="1:57" s="3" customFormat="1" ht="15" customHeight="1" x14ac:dyDescent="0.25">
      <c r="A128"/>
      <c r="B128" s="18"/>
      <c r="C128" s="28"/>
      <c r="D128" s="38" t="e">
        <f>VLOOKUP(D126,Data,2,FALSE)</f>
        <v>#N/A</v>
      </c>
      <c r="E128" s="39"/>
      <c r="F128" s="39"/>
      <c r="G128" s="39"/>
      <c r="H128" s="39"/>
      <c r="I128" s="40"/>
      <c r="J128" s="41" t="e">
        <f>VLOOKUP(D126,Data,3,FALSE)</f>
        <v>#N/A</v>
      </c>
      <c r="K128" s="39"/>
      <c r="L128" s="39"/>
      <c r="M128" s="39"/>
      <c r="N128" s="39"/>
      <c r="O128" s="39"/>
      <c r="P128" s="42"/>
      <c r="Q128" s="38" t="e">
        <f>VLOOKUP(Q126,Data,2,FALSE)</f>
        <v>#N/A</v>
      </c>
      <c r="R128" s="39"/>
      <c r="S128" s="39"/>
      <c r="T128" s="39"/>
      <c r="U128" s="39"/>
      <c r="V128" s="40"/>
      <c r="W128" s="41" t="e">
        <f>VLOOKUP(Q126,Data,3,FALSE)</f>
        <v>#N/A</v>
      </c>
      <c r="X128" s="39"/>
      <c r="Y128" s="39"/>
      <c r="Z128" s="39"/>
      <c r="AA128" s="39"/>
      <c r="AB128" s="39"/>
      <c r="AC128" s="42"/>
      <c r="AD128" s="38" t="e">
        <f>VLOOKUP(AD126,Data,2,FALSE)</f>
        <v>#N/A</v>
      </c>
      <c r="AE128" s="39"/>
      <c r="AF128" s="39"/>
      <c r="AG128" s="39"/>
      <c r="AH128" s="39"/>
      <c r="AI128" s="40"/>
      <c r="AJ128" s="41" t="e">
        <f>VLOOKUP(AD126,Data,3,FALSE)</f>
        <v>#N/A</v>
      </c>
      <c r="AK128" s="39"/>
      <c r="AL128" s="39"/>
      <c r="AM128" s="39"/>
      <c r="AN128" s="39"/>
      <c r="AO128" s="39"/>
      <c r="AP128" s="42"/>
      <c r="AQ128" s="38" t="e">
        <f>VLOOKUP(AQ126,Data,2,FALSE)</f>
        <v>#N/A</v>
      </c>
      <c r="AR128" s="39"/>
      <c r="AS128" s="39"/>
      <c r="AT128" s="39"/>
      <c r="AU128" s="39"/>
      <c r="AV128" s="40"/>
      <c r="AW128" s="41" t="e">
        <f>VLOOKUP(AQ126,Data,3,FALSE)</f>
        <v>#N/A</v>
      </c>
      <c r="AX128" s="39"/>
      <c r="AY128" s="39"/>
      <c r="AZ128" s="39"/>
      <c r="BA128" s="39"/>
      <c r="BB128" s="39"/>
      <c r="BC128" s="42"/>
      <c r="BD128" s="68"/>
      <c r="BE128" s="61"/>
    </row>
    <row r="129" spans="1:57" s="3" customFormat="1" ht="15" customHeight="1" x14ac:dyDescent="0.25">
      <c r="A129"/>
      <c r="B129" s="16">
        <v>42</v>
      </c>
      <c r="C129" s="29"/>
      <c r="D129" s="48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50"/>
      <c r="Q129" s="48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50"/>
      <c r="AD129" s="48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50"/>
      <c r="AQ129" s="48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50"/>
      <c r="BD129" s="67" t="b">
        <f>IF(COUNTIF(DG13,"10"),"✓")</f>
        <v>0</v>
      </c>
      <c r="BE129" s="60">
        <f>COUNTIF(D130:BC130,"*")</f>
        <v>0</v>
      </c>
    </row>
    <row r="130" spans="1:57" s="3" customFormat="1" ht="15" customHeight="1" x14ac:dyDescent="0.25">
      <c r="A130"/>
      <c r="B130" s="17"/>
      <c r="C130" s="26"/>
      <c r="D130" s="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6"/>
      <c r="Q130" s="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6"/>
      <c r="AD130" s="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6"/>
      <c r="AQ130" s="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6"/>
      <c r="BD130" s="67"/>
      <c r="BE130" s="60"/>
    </row>
    <row r="131" spans="1:57" s="3" customFormat="1" ht="15" customHeight="1" x14ac:dyDescent="0.25">
      <c r="A131"/>
      <c r="B131" s="18"/>
      <c r="C131" s="28"/>
      <c r="D131" s="38" t="e">
        <f>VLOOKUP(D129,Data,2,FALSE)</f>
        <v>#N/A</v>
      </c>
      <c r="E131" s="39"/>
      <c r="F131" s="39"/>
      <c r="G131" s="39"/>
      <c r="H131" s="39"/>
      <c r="I131" s="40"/>
      <c r="J131" s="41" t="e">
        <f>VLOOKUP(D129,Data,3,FALSE)</f>
        <v>#N/A</v>
      </c>
      <c r="K131" s="39"/>
      <c r="L131" s="39"/>
      <c r="M131" s="39"/>
      <c r="N131" s="39"/>
      <c r="O131" s="39"/>
      <c r="P131" s="42"/>
      <c r="Q131" s="38" t="e">
        <f>VLOOKUP(Q129,Data,2,FALSE)</f>
        <v>#N/A</v>
      </c>
      <c r="R131" s="39"/>
      <c r="S131" s="39"/>
      <c r="T131" s="39"/>
      <c r="U131" s="39"/>
      <c r="V131" s="40"/>
      <c r="W131" s="41" t="e">
        <f>VLOOKUP(Q129,Data,3,FALSE)</f>
        <v>#N/A</v>
      </c>
      <c r="X131" s="39"/>
      <c r="Y131" s="39"/>
      <c r="Z131" s="39"/>
      <c r="AA131" s="39"/>
      <c r="AB131" s="39"/>
      <c r="AC131" s="42"/>
      <c r="AD131" s="38" t="e">
        <f>VLOOKUP(AD129,Data,2,FALSE)</f>
        <v>#N/A</v>
      </c>
      <c r="AE131" s="39"/>
      <c r="AF131" s="39"/>
      <c r="AG131" s="39"/>
      <c r="AH131" s="39"/>
      <c r="AI131" s="40"/>
      <c r="AJ131" s="41" t="e">
        <f>VLOOKUP(AD129,Data,3,FALSE)</f>
        <v>#N/A</v>
      </c>
      <c r="AK131" s="39"/>
      <c r="AL131" s="39"/>
      <c r="AM131" s="39"/>
      <c r="AN131" s="39"/>
      <c r="AO131" s="39"/>
      <c r="AP131" s="42"/>
      <c r="AQ131" s="38" t="e">
        <f>VLOOKUP(AQ129,Data,2,FALSE)</f>
        <v>#N/A</v>
      </c>
      <c r="AR131" s="39"/>
      <c r="AS131" s="39"/>
      <c r="AT131" s="39"/>
      <c r="AU131" s="39"/>
      <c r="AV131" s="40"/>
      <c r="AW131" s="41" t="e">
        <f>VLOOKUP(AQ129,Data,3,FALSE)</f>
        <v>#N/A</v>
      </c>
      <c r="AX131" s="39"/>
      <c r="AY131" s="39"/>
      <c r="AZ131" s="39"/>
      <c r="BA131" s="39"/>
      <c r="BB131" s="39"/>
      <c r="BC131" s="42"/>
      <c r="BD131" s="68"/>
      <c r="BE131" s="61"/>
    </row>
    <row r="132" spans="1:57" s="3" customFormat="1" ht="15" customHeight="1" x14ac:dyDescent="0.25">
      <c r="A132"/>
      <c r="B132" s="16">
        <v>43</v>
      </c>
      <c r="C132" s="29"/>
      <c r="D132" s="48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50"/>
      <c r="Q132" s="48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50"/>
      <c r="AD132" s="48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50"/>
      <c r="AQ132" s="48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50"/>
      <c r="BD132" s="67" t="b">
        <f>IF(COUNTIF(DH13,"10"),"✓")</f>
        <v>0</v>
      </c>
      <c r="BE132" s="60">
        <f>COUNTIF(D133:BC133,"*")</f>
        <v>0</v>
      </c>
    </row>
    <row r="133" spans="1:57" s="3" customFormat="1" ht="15" customHeight="1" x14ac:dyDescent="0.25">
      <c r="A133"/>
      <c r="B133" s="17"/>
      <c r="C133" s="26"/>
      <c r="D133" s="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6"/>
      <c r="Q133" s="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6"/>
      <c r="AD133" s="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6"/>
      <c r="AQ133" s="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6"/>
      <c r="BD133" s="67"/>
      <c r="BE133" s="60"/>
    </row>
    <row r="134" spans="1:57" s="3" customFormat="1" ht="15" customHeight="1" x14ac:dyDescent="0.25">
      <c r="A134"/>
      <c r="B134" s="18"/>
      <c r="C134" s="28"/>
      <c r="D134" s="38" t="e">
        <f>VLOOKUP(D132,Data,2,FALSE)</f>
        <v>#N/A</v>
      </c>
      <c r="E134" s="39"/>
      <c r="F134" s="39"/>
      <c r="G134" s="39"/>
      <c r="H134" s="39"/>
      <c r="I134" s="40"/>
      <c r="J134" s="41" t="e">
        <f>VLOOKUP(D132,Data,3,FALSE)</f>
        <v>#N/A</v>
      </c>
      <c r="K134" s="39"/>
      <c r="L134" s="39"/>
      <c r="M134" s="39"/>
      <c r="N134" s="39"/>
      <c r="O134" s="39"/>
      <c r="P134" s="42"/>
      <c r="Q134" s="38" t="e">
        <f>VLOOKUP(Q132,Data,2,FALSE)</f>
        <v>#N/A</v>
      </c>
      <c r="R134" s="39"/>
      <c r="S134" s="39"/>
      <c r="T134" s="39"/>
      <c r="U134" s="39"/>
      <c r="V134" s="40"/>
      <c r="W134" s="41" t="e">
        <f>VLOOKUP(Q132,Data,3,FALSE)</f>
        <v>#N/A</v>
      </c>
      <c r="X134" s="39"/>
      <c r="Y134" s="39"/>
      <c r="Z134" s="39"/>
      <c r="AA134" s="39"/>
      <c r="AB134" s="39"/>
      <c r="AC134" s="42"/>
      <c r="AD134" s="38" t="e">
        <f>VLOOKUP(AD132,Data,2,FALSE)</f>
        <v>#N/A</v>
      </c>
      <c r="AE134" s="39"/>
      <c r="AF134" s="39"/>
      <c r="AG134" s="39"/>
      <c r="AH134" s="39"/>
      <c r="AI134" s="40"/>
      <c r="AJ134" s="41" t="e">
        <f>VLOOKUP(AD132,Data,3,FALSE)</f>
        <v>#N/A</v>
      </c>
      <c r="AK134" s="39"/>
      <c r="AL134" s="39"/>
      <c r="AM134" s="39"/>
      <c r="AN134" s="39"/>
      <c r="AO134" s="39"/>
      <c r="AP134" s="42"/>
      <c r="AQ134" s="38" t="e">
        <f>VLOOKUP(AQ132,Data,2,FALSE)</f>
        <v>#N/A</v>
      </c>
      <c r="AR134" s="39"/>
      <c r="AS134" s="39"/>
      <c r="AT134" s="39"/>
      <c r="AU134" s="39"/>
      <c r="AV134" s="40"/>
      <c r="AW134" s="41" t="e">
        <f>VLOOKUP(AQ132,Data,3,FALSE)</f>
        <v>#N/A</v>
      </c>
      <c r="AX134" s="39"/>
      <c r="AY134" s="39"/>
      <c r="AZ134" s="39"/>
      <c r="BA134" s="39"/>
      <c r="BB134" s="39"/>
      <c r="BC134" s="42"/>
      <c r="BD134" s="68"/>
      <c r="BE134" s="61"/>
    </row>
    <row r="135" spans="1:57" s="3" customFormat="1" ht="15" customHeight="1" x14ac:dyDescent="0.25">
      <c r="A135"/>
      <c r="B135" s="16">
        <v>44</v>
      </c>
      <c r="C135" s="29"/>
      <c r="D135" s="48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50"/>
      <c r="Q135" s="48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50"/>
      <c r="AD135" s="48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50"/>
      <c r="AQ135" s="48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50"/>
      <c r="BD135" s="67" t="b">
        <f>IF(COUNTIF(DI13,"10"),"✓")</f>
        <v>0</v>
      </c>
      <c r="BE135" s="60">
        <f>COUNTIF(D136:BC136,"*")</f>
        <v>0</v>
      </c>
    </row>
    <row r="136" spans="1:57" s="3" customFormat="1" ht="15" customHeight="1" x14ac:dyDescent="0.25">
      <c r="A136"/>
      <c r="B136" s="17"/>
      <c r="C136" s="26"/>
      <c r="D136" s="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6"/>
      <c r="Q136" s="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6"/>
      <c r="AD136" s="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6"/>
      <c r="AQ136" s="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6"/>
      <c r="BD136" s="67"/>
      <c r="BE136" s="60"/>
    </row>
    <row r="137" spans="1:57" s="3" customFormat="1" ht="15" customHeight="1" x14ac:dyDescent="0.25">
      <c r="A137"/>
      <c r="B137" s="18"/>
      <c r="C137" s="28"/>
      <c r="D137" s="38" t="e">
        <f>VLOOKUP(D135,Data,2,FALSE)</f>
        <v>#N/A</v>
      </c>
      <c r="E137" s="39"/>
      <c r="F137" s="39"/>
      <c r="G137" s="39"/>
      <c r="H137" s="39"/>
      <c r="I137" s="40"/>
      <c r="J137" s="41" t="e">
        <f>VLOOKUP(D135,Data,3,FALSE)</f>
        <v>#N/A</v>
      </c>
      <c r="K137" s="39"/>
      <c r="L137" s="39"/>
      <c r="M137" s="39"/>
      <c r="N137" s="39"/>
      <c r="O137" s="39"/>
      <c r="P137" s="42"/>
      <c r="Q137" s="38" t="e">
        <f>VLOOKUP(Q135,Data,2,FALSE)</f>
        <v>#N/A</v>
      </c>
      <c r="R137" s="39"/>
      <c r="S137" s="39"/>
      <c r="T137" s="39"/>
      <c r="U137" s="39"/>
      <c r="V137" s="40"/>
      <c r="W137" s="41" t="e">
        <f>VLOOKUP(Q135,Data,3,FALSE)</f>
        <v>#N/A</v>
      </c>
      <c r="X137" s="39"/>
      <c r="Y137" s="39"/>
      <c r="Z137" s="39"/>
      <c r="AA137" s="39"/>
      <c r="AB137" s="39"/>
      <c r="AC137" s="42"/>
      <c r="AD137" s="38" t="e">
        <f>VLOOKUP(AD135,Data,2,FALSE)</f>
        <v>#N/A</v>
      </c>
      <c r="AE137" s="39"/>
      <c r="AF137" s="39"/>
      <c r="AG137" s="39"/>
      <c r="AH137" s="39"/>
      <c r="AI137" s="40"/>
      <c r="AJ137" s="41" t="e">
        <f>VLOOKUP(AD135,Data,3,FALSE)</f>
        <v>#N/A</v>
      </c>
      <c r="AK137" s="39"/>
      <c r="AL137" s="39"/>
      <c r="AM137" s="39"/>
      <c r="AN137" s="39"/>
      <c r="AO137" s="39"/>
      <c r="AP137" s="42"/>
      <c r="AQ137" s="38" t="e">
        <f>VLOOKUP(AQ135,Data,2,FALSE)</f>
        <v>#N/A</v>
      </c>
      <c r="AR137" s="39"/>
      <c r="AS137" s="39"/>
      <c r="AT137" s="39"/>
      <c r="AU137" s="39"/>
      <c r="AV137" s="40"/>
      <c r="AW137" s="41" t="e">
        <f>VLOOKUP(AQ135,Data,3,FALSE)</f>
        <v>#N/A</v>
      </c>
      <c r="AX137" s="39"/>
      <c r="AY137" s="39"/>
      <c r="AZ137" s="39"/>
      <c r="BA137" s="39"/>
      <c r="BB137" s="39"/>
      <c r="BC137" s="42"/>
      <c r="BD137" s="68"/>
      <c r="BE137" s="61"/>
    </row>
    <row r="138" spans="1:57" s="3" customFormat="1" ht="15" customHeight="1" x14ac:dyDescent="0.25">
      <c r="A138"/>
      <c r="B138" s="16">
        <v>45</v>
      </c>
      <c r="C138" s="29"/>
      <c r="D138" s="48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50"/>
      <c r="Q138" s="48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50"/>
      <c r="AD138" s="48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50"/>
      <c r="AQ138" s="48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50"/>
      <c r="BD138" s="67" t="b">
        <f>IF(COUNTIF(DJ13,"10"),"✓")</f>
        <v>0</v>
      </c>
      <c r="BE138" s="60">
        <f>COUNTIF(D139:BC139,"*")</f>
        <v>0</v>
      </c>
    </row>
    <row r="139" spans="1:57" s="3" customFormat="1" ht="15" customHeight="1" x14ac:dyDescent="0.25">
      <c r="A139"/>
      <c r="B139" s="17"/>
      <c r="C139" s="26"/>
      <c r="D139" s="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6"/>
      <c r="Q139" s="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6"/>
      <c r="AD139" s="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6"/>
      <c r="AQ139" s="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6"/>
      <c r="BD139" s="67"/>
      <c r="BE139" s="60"/>
    </row>
    <row r="140" spans="1:57" s="3" customFormat="1" ht="15" customHeight="1" x14ac:dyDescent="0.25">
      <c r="A140"/>
      <c r="B140" s="18"/>
      <c r="C140" s="28"/>
      <c r="D140" s="38" t="e">
        <f>VLOOKUP(D138,Data,2,FALSE)</f>
        <v>#N/A</v>
      </c>
      <c r="E140" s="39"/>
      <c r="F140" s="39"/>
      <c r="G140" s="39"/>
      <c r="H140" s="39"/>
      <c r="I140" s="40"/>
      <c r="J140" s="41" t="e">
        <f>VLOOKUP(D138,Data,3,FALSE)</f>
        <v>#N/A</v>
      </c>
      <c r="K140" s="39"/>
      <c r="L140" s="39"/>
      <c r="M140" s="39"/>
      <c r="N140" s="39"/>
      <c r="O140" s="39"/>
      <c r="P140" s="42"/>
      <c r="Q140" s="38" t="e">
        <f>VLOOKUP(Q138,Data,2,FALSE)</f>
        <v>#N/A</v>
      </c>
      <c r="R140" s="39"/>
      <c r="S140" s="39"/>
      <c r="T140" s="39"/>
      <c r="U140" s="39"/>
      <c r="V140" s="40"/>
      <c r="W140" s="41" t="e">
        <f>VLOOKUP(Q138,Data,3,FALSE)</f>
        <v>#N/A</v>
      </c>
      <c r="X140" s="39"/>
      <c r="Y140" s="39"/>
      <c r="Z140" s="39"/>
      <c r="AA140" s="39"/>
      <c r="AB140" s="39"/>
      <c r="AC140" s="42"/>
      <c r="AD140" s="38" t="e">
        <f>VLOOKUP(AD138,Data,2,FALSE)</f>
        <v>#N/A</v>
      </c>
      <c r="AE140" s="39"/>
      <c r="AF140" s="39"/>
      <c r="AG140" s="39"/>
      <c r="AH140" s="39"/>
      <c r="AI140" s="40"/>
      <c r="AJ140" s="41" t="e">
        <f>VLOOKUP(AD138,Data,3,FALSE)</f>
        <v>#N/A</v>
      </c>
      <c r="AK140" s="39"/>
      <c r="AL140" s="39"/>
      <c r="AM140" s="39"/>
      <c r="AN140" s="39"/>
      <c r="AO140" s="39"/>
      <c r="AP140" s="42"/>
      <c r="AQ140" s="38" t="e">
        <f>VLOOKUP(AQ138,Data,2,FALSE)</f>
        <v>#N/A</v>
      </c>
      <c r="AR140" s="39"/>
      <c r="AS140" s="39"/>
      <c r="AT140" s="39"/>
      <c r="AU140" s="39"/>
      <c r="AV140" s="40"/>
      <c r="AW140" s="41" t="e">
        <f>VLOOKUP(AQ138,Data,3,FALSE)</f>
        <v>#N/A</v>
      </c>
      <c r="AX140" s="39"/>
      <c r="AY140" s="39"/>
      <c r="AZ140" s="39"/>
      <c r="BA140" s="39"/>
      <c r="BB140" s="39"/>
      <c r="BC140" s="42"/>
      <c r="BD140" s="68"/>
      <c r="BE140" s="61"/>
    </row>
    <row r="141" spans="1:57" s="3" customFormat="1" ht="15" customHeight="1" x14ac:dyDescent="0.25">
      <c r="A141"/>
      <c r="B141" s="16">
        <v>46</v>
      </c>
      <c r="C141" s="29"/>
      <c r="D141" s="48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50"/>
      <c r="Q141" s="48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50"/>
      <c r="AD141" s="48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50"/>
      <c r="AQ141" s="48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50"/>
      <c r="BD141" s="67" t="b">
        <f>IF(COUNTIF(DK13,"10"),"✓")</f>
        <v>0</v>
      </c>
      <c r="BE141" s="60">
        <f>COUNTIF(D142:BC142,"*")</f>
        <v>0</v>
      </c>
    </row>
    <row r="142" spans="1:57" s="3" customFormat="1" ht="15" customHeight="1" x14ac:dyDescent="0.25">
      <c r="A142"/>
      <c r="B142" s="17"/>
      <c r="C142" s="26"/>
      <c r="D142" s="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6"/>
      <c r="Q142" s="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6"/>
      <c r="AD142" s="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6"/>
      <c r="AQ142" s="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6"/>
      <c r="BD142" s="67"/>
      <c r="BE142" s="60"/>
    </row>
    <row r="143" spans="1:57" s="3" customFormat="1" ht="15" customHeight="1" x14ac:dyDescent="0.25">
      <c r="A143"/>
      <c r="B143" s="18"/>
      <c r="C143" s="28"/>
      <c r="D143" s="38" t="e">
        <f>VLOOKUP(D141,Data,2,FALSE)</f>
        <v>#N/A</v>
      </c>
      <c r="E143" s="39"/>
      <c r="F143" s="39"/>
      <c r="G143" s="39"/>
      <c r="H143" s="39"/>
      <c r="I143" s="40"/>
      <c r="J143" s="41" t="e">
        <f>VLOOKUP(D141,Data,3,FALSE)</f>
        <v>#N/A</v>
      </c>
      <c r="K143" s="39"/>
      <c r="L143" s="39"/>
      <c r="M143" s="39"/>
      <c r="N143" s="39"/>
      <c r="O143" s="39"/>
      <c r="P143" s="42"/>
      <c r="Q143" s="38" t="e">
        <f>VLOOKUP(Q141,Data,2,FALSE)</f>
        <v>#N/A</v>
      </c>
      <c r="R143" s="39"/>
      <c r="S143" s="39"/>
      <c r="T143" s="39"/>
      <c r="U143" s="39"/>
      <c r="V143" s="40"/>
      <c r="W143" s="41" t="e">
        <f>VLOOKUP(Q141,Data,3,FALSE)</f>
        <v>#N/A</v>
      </c>
      <c r="X143" s="39"/>
      <c r="Y143" s="39"/>
      <c r="Z143" s="39"/>
      <c r="AA143" s="39"/>
      <c r="AB143" s="39"/>
      <c r="AC143" s="42"/>
      <c r="AD143" s="38" t="e">
        <f>VLOOKUP(AD141,Data,2,FALSE)</f>
        <v>#N/A</v>
      </c>
      <c r="AE143" s="39"/>
      <c r="AF143" s="39"/>
      <c r="AG143" s="39"/>
      <c r="AH143" s="39"/>
      <c r="AI143" s="40"/>
      <c r="AJ143" s="41" t="e">
        <f>VLOOKUP(AD141,Data,3,FALSE)</f>
        <v>#N/A</v>
      </c>
      <c r="AK143" s="39"/>
      <c r="AL143" s="39"/>
      <c r="AM143" s="39"/>
      <c r="AN143" s="39"/>
      <c r="AO143" s="39"/>
      <c r="AP143" s="42"/>
      <c r="AQ143" s="38" t="e">
        <f>VLOOKUP(AQ141,Data,2,FALSE)</f>
        <v>#N/A</v>
      </c>
      <c r="AR143" s="39"/>
      <c r="AS143" s="39"/>
      <c r="AT143" s="39"/>
      <c r="AU143" s="39"/>
      <c r="AV143" s="40"/>
      <c r="AW143" s="41" t="e">
        <f>VLOOKUP(AQ141,Data,3,FALSE)</f>
        <v>#N/A</v>
      </c>
      <c r="AX143" s="39"/>
      <c r="AY143" s="39"/>
      <c r="AZ143" s="39"/>
      <c r="BA143" s="39"/>
      <c r="BB143" s="39"/>
      <c r="BC143" s="42"/>
      <c r="BD143" s="68"/>
      <c r="BE143" s="61"/>
    </row>
    <row r="144" spans="1:57" s="3" customFormat="1" ht="15" customHeight="1" x14ac:dyDescent="0.25">
      <c r="A144"/>
      <c r="B144" s="16">
        <v>47</v>
      </c>
      <c r="C144" s="29"/>
      <c r="D144" s="48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50"/>
      <c r="Q144" s="48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50"/>
      <c r="AD144" s="48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50"/>
      <c r="AQ144" s="48"/>
      <c r="AR144" s="49"/>
      <c r="AS144" s="49"/>
      <c r="AT144" s="49"/>
      <c r="AU144" s="49"/>
      <c r="AV144" s="49"/>
      <c r="AW144" s="49"/>
      <c r="AX144" s="49"/>
      <c r="AY144" s="49"/>
      <c r="AZ144" s="49"/>
      <c r="BA144" s="49"/>
      <c r="BB144" s="49"/>
      <c r="BC144" s="50"/>
      <c r="BD144" s="67" t="b">
        <f>IF(COUNTIF(DL13,"10"),"✓")</f>
        <v>0</v>
      </c>
      <c r="BE144" s="60">
        <f>COUNTIF(D145:BC145,"*")</f>
        <v>0</v>
      </c>
    </row>
    <row r="145" spans="1:57" s="3" customFormat="1" ht="15" customHeight="1" x14ac:dyDescent="0.25">
      <c r="A145"/>
      <c r="B145" s="17"/>
      <c r="C145" s="26"/>
      <c r="D145" s="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6"/>
      <c r="Q145" s="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6"/>
      <c r="AD145" s="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6"/>
      <c r="AQ145" s="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6"/>
      <c r="BD145" s="67"/>
      <c r="BE145" s="60"/>
    </row>
    <row r="146" spans="1:57" s="3" customFormat="1" ht="15" customHeight="1" x14ac:dyDescent="0.25">
      <c r="A146"/>
      <c r="B146" s="18"/>
      <c r="C146" s="28"/>
      <c r="D146" s="38" t="e">
        <f>VLOOKUP(D144,Data,2,FALSE)</f>
        <v>#N/A</v>
      </c>
      <c r="E146" s="39"/>
      <c r="F146" s="39"/>
      <c r="G146" s="39"/>
      <c r="H146" s="39"/>
      <c r="I146" s="40"/>
      <c r="J146" s="41" t="e">
        <f>VLOOKUP(D144,Data,3,FALSE)</f>
        <v>#N/A</v>
      </c>
      <c r="K146" s="39"/>
      <c r="L146" s="39"/>
      <c r="M146" s="39"/>
      <c r="N146" s="39"/>
      <c r="O146" s="39"/>
      <c r="P146" s="42"/>
      <c r="Q146" s="38" t="e">
        <f>VLOOKUP(Q144,Data,2,FALSE)</f>
        <v>#N/A</v>
      </c>
      <c r="R146" s="39"/>
      <c r="S146" s="39"/>
      <c r="T146" s="39"/>
      <c r="U146" s="39"/>
      <c r="V146" s="40"/>
      <c r="W146" s="41" t="e">
        <f>VLOOKUP(Q144,Data,3,FALSE)</f>
        <v>#N/A</v>
      </c>
      <c r="X146" s="39"/>
      <c r="Y146" s="39"/>
      <c r="Z146" s="39"/>
      <c r="AA146" s="39"/>
      <c r="AB146" s="39"/>
      <c r="AC146" s="42"/>
      <c r="AD146" s="38" t="e">
        <f>VLOOKUP(AD144,Data,2,FALSE)</f>
        <v>#N/A</v>
      </c>
      <c r="AE146" s="39"/>
      <c r="AF146" s="39"/>
      <c r="AG146" s="39"/>
      <c r="AH146" s="39"/>
      <c r="AI146" s="40"/>
      <c r="AJ146" s="41" t="e">
        <f>VLOOKUP(AD144,Data,3,FALSE)</f>
        <v>#N/A</v>
      </c>
      <c r="AK146" s="39"/>
      <c r="AL146" s="39"/>
      <c r="AM146" s="39"/>
      <c r="AN146" s="39"/>
      <c r="AO146" s="39"/>
      <c r="AP146" s="42"/>
      <c r="AQ146" s="38" t="e">
        <f>VLOOKUP(AQ144,Data,2,FALSE)</f>
        <v>#N/A</v>
      </c>
      <c r="AR146" s="39"/>
      <c r="AS146" s="39"/>
      <c r="AT146" s="39"/>
      <c r="AU146" s="39"/>
      <c r="AV146" s="40"/>
      <c r="AW146" s="41" t="e">
        <f>VLOOKUP(AQ144,Data,3,FALSE)</f>
        <v>#N/A</v>
      </c>
      <c r="AX146" s="39"/>
      <c r="AY146" s="39"/>
      <c r="AZ146" s="39"/>
      <c r="BA146" s="39"/>
      <c r="BB146" s="39"/>
      <c r="BC146" s="42"/>
      <c r="BD146" s="68"/>
      <c r="BE146" s="61"/>
    </row>
    <row r="147" spans="1:57" s="3" customFormat="1" ht="15" customHeight="1" x14ac:dyDescent="0.25">
      <c r="A147"/>
      <c r="B147" s="16">
        <v>48</v>
      </c>
      <c r="C147" s="29"/>
      <c r="D147" s="48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50"/>
      <c r="Q147" s="48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50"/>
      <c r="AD147" s="48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50"/>
      <c r="AQ147" s="48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50"/>
      <c r="BD147" s="67" t="b">
        <f>IF(COUNTIF(DM13,"10"),"✓")</f>
        <v>0</v>
      </c>
      <c r="BE147" s="60">
        <f>COUNTIF(D148:BC148,"*")</f>
        <v>0</v>
      </c>
    </row>
    <row r="148" spans="1:57" s="3" customFormat="1" ht="15" customHeight="1" x14ac:dyDescent="0.25">
      <c r="A148"/>
      <c r="B148" s="17"/>
      <c r="C148" s="26"/>
      <c r="D148" s="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6"/>
      <c r="Q148" s="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6"/>
      <c r="AD148" s="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6"/>
      <c r="AQ148" s="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6"/>
      <c r="BD148" s="67"/>
      <c r="BE148" s="60"/>
    </row>
    <row r="149" spans="1:57" s="3" customFormat="1" ht="15" customHeight="1" x14ac:dyDescent="0.25">
      <c r="A149"/>
      <c r="B149" s="18"/>
      <c r="C149" s="28"/>
      <c r="D149" s="38" t="e">
        <f>VLOOKUP(D147,Data,2,FALSE)</f>
        <v>#N/A</v>
      </c>
      <c r="E149" s="39"/>
      <c r="F149" s="39"/>
      <c r="G149" s="39"/>
      <c r="H149" s="39"/>
      <c r="I149" s="40"/>
      <c r="J149" s="41" t="e">
        <f>VLOOKUP(D147,Data,3,FALSE)</f>
        <v>#N/A</v>
      </c>
      <c r="K149" s="39"/>
      <c r="L149" s="39"/>
      <c r="M149" s="39"/>
      <c r="N149" s="39"/>
      <c r="O149" s="39"/>
      <c r="P149" s="42"/>
      <c r="Q149" s="38" t="e">
        <f>VLOOKUP(Q147,Data,2,FALSE)</f>
        <v>#N/A</v>
      </c>
      <c r="R149" s="39"/>
      <c r="S149" s="39"/>
      <c r="T149" s="39"/>
      <c r="U149" s="39"/>
      <c r="V149" s="40"/>
      <c r="W149" s="41" t="e">
        <f>VLOOKUP(Q147,Data,3,FALSE)</f>
        <v>#N/A</v>
      </c>
      <c r="X149" s="39"/>
      <c r="Y149" s="39"/>
      <c r="Z149" s="39"/>
      <c r="AA149" s="39"/>
      <c r="AB149" s="39"/>
      <c r="AC149" s="42"/>
      <c r="AD149" s="38" t="e">
        <f>VLOOKUP(AD147,Data,2,FALSE)</f>
        <v>#N/A</v>
      </c>
      <c r="AE149" s="39"/>
      <c r="AF149" s="39"/>
      <c r="AG149" s="39"/>
      <c r="AH149" s="39"/>
      <c r="AI149" s="40"/>
      <c r="AJ149" s="41" t="e">
        <f>VLOOKUP(AD147,Data,3,FALSE)</f>
        <v>#N/A</v>
      </c>
      <c r="AK149" s="39"/>
      <c r="AL149" s="39"/>
      <c r="AM149" s="39"/>
      <c r="AN149" s="39"/>
      <c r="AO149" s="39"/>
      <c r="AP149" s="42"/>
      <c r="AQ149" s="38" t="e">
        <f>VLOOKUP(AQ147,Data,2,FALSE)</f>
        <v>#N/A</v>
      </c>
      <c r="AR149" s="39"/>
      <c r="AS149" s="39"/>
      <c r="AT149" s="39"/>
      <c r="AU149" s="39"/>
      <c r="AV149" s="40"/>
      <c r="AW149" s="41" t="e">
        <f>VLOOKUP(AQ147,Data,3,FALSE)</f>
        <v>#N/A</v>
      </c>
      <c r="AX149" s="39"/>
      <c r="AY149" s="39"/>
      <c r="AZ149" s="39"/>
      <c r="BA149" s="39"/>
      <c r="BB149" s="39"/>
      <c r="BC149" s="42"/>
      <c r="BD149" s="68"/>
      <c r="BE149" s="61"/>
    </row>
    <row r="150" spans="1:57" s="3" customFormat="1" ht="15" customHeight="1" x14ac:dyDescent="0.25">
      <c r="A150"/>
      <c r="B150" s="16">
        <v>49</v>
      </c>
      <c r="C150" s="29"/>
      <c r="D150" s="48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50"/>
      <c r="Q150" s="48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50"/>
      <c r="AD150" s="48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50"/>
      <c r="AQ150" s="48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50"/>
      <c r="BD150" s="67" t="b">
        <f>IF(COUNTIF(DN13,"10"),"✓")</f>
        <v>0</v>
      </c>
      <c r="BE150" s="60">
        <f>COUNTIF(D151:BC151,"*")</f>
        <v>0</v>
      </c>
    </row>
    <row r="151" spans="1:57" s="3" customFormat="1" ht="15" customHeight="1" x14ac:dyDescent="0.25">
      <c r="A151"/>
      <c r="B151" s="17"/>
      <c r="C151" s="26"/>
      <c r="D151" s="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6"/>
      <c r="Q151" s="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6"/>
      <c r="AD151" s="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6"/>
      <c r="AQ151" s="5"/>
      <c r="AR151" s="35"/>
      <c r="AS151" s="35"/>
      <c r="AT151" s="35"/>
      <c r="AU151" s="35"/>
      <c r="AV151" s="35"/>
      <c r="AW151" s="35"/>
      <c r="AX151" s="35"/>
      <c r="AY151" s="35"/>
      <c r="AZ151" s="35"/>
      <c r="BA151" s="35"/>
      <c r="BB151" s="35"/>
      <c r="BC151" s="36"/>
      <c r="BD151" s="67"/>
      <c r="BE151" s="60"/>
    </row>
    <row r="152" spans="1:57" s="3" customFormat="1" ht="15" customHeight="1" x14ac:dyDescent="0.25">
      <c r="A152"/>
      <c r="B152" s="18"/>
      <c r="C152" s="28"/>
      <c r="D152" s="38" t="e">
        <f>VLOOKUP(D150,Data,2,FALSE)</f>
        <v>#N/A</v>
      </c>
      <c r="E152" s="39"/>
      <c r="F152" s="39"/>
      <c r="G152" s="39"/>
      <c r="H152" s="39"/>
      <c r="I152" s="40"/>
      <c r="J152" s="41" t="e">
        <f>VLOOKUP(D150,Data,3,FALSE)</f>
        <v>#N/A</v>
      </c>
      <c r="K152" s="39"/>
      <c r="L152" s="39"/>
      <c r="M152" s="39"/>
      <c r="N152" s="39"/>
      <c r="O152" s="39"/>
      <c r="P152" s="42"/>
      <c r="Q152" s="38" t="e">
        <f>VLOOKUP(Q150,Data,2,FALSE)</f>
        <v>#N/A</v>
      </c>
      <c r="R152" s="39"/>
      <c r="S152" s="39"/>
      <c r="T152" s="39"/>
      <c r="U152" s="39"/>
      <c r="V152" s="40"/>
      <c r="W152" s="41" t="e">
        <f>VLOOKUP(Q150,Data,3,FALSE)</f>
        <v>#N/A</v>
      </c>
      <c r="X152" s="39"/>
      <c r="Y152" s="39"/>
      <c r="Z152" s="39"/>
      <c r="AA152" s="39"/>
      <c r="AB152" s="39"/>
      <c r="AC152" s="42"/>
      <c r="AD152" s="38" t="e">
        <f>VLOOKUP(AD150,Data,2,FALSE)</f>
        <v>#N/A</v>
      </c>
      <c r="AE152" s="39"/>
      <c r="AF152" s="39"/>
      <c r="AG152" s="39"/>
      <c r="AH152" s="39"/>
      <c r="AI152" s="40"/>
      <c r="AJ152" s="41" t="e">
        <f>VLOOKUP(AD150,Data,3,FALSE)</f>
        <v>#N/A</v>
      </c>
      <c r="AK152" s="39"/>
      <c r="AL152" s="39"/>
      <c r="AM152" s="39"/>
      <c r="AN152" s="39"/>
      <c r="AO152" s="39"/>
      <c r="AP152" s="42"/>
      <c r="AQ152" s="38" t="e">
        <f>VLOOKUP(AQ150,Data,2,FALSE)</f>
        <v>#N/A</v>
      </c>
      <c r="AR152" s="39"/>
      <c r="AS152" s="39"/>
      <c r="AT152" s="39"/>
      <c r="AU152" s="39"/>
      <c r="AV152" s="40"/>
      <c r="AW152" s="41" t="e">
        <f>VLOOKUP(AQ150,Data,3,FALSE)</f>
        <v>#N/A</v>
      </c>
      <c r="AX152" s="39"/>
      <c r="AY152" s="39"/>
      <c r="AZ152" s="39"/>
      <c r="BA152" s="39"/>
      <c r="BB152" s="39"/>
      <c r="BC152" s="42"/>
      <c r="BD152" s="68"/>
      <c r="BE152" s="61"/>
    </row>
    <row r="153" spans="1:57" s="3" customFormat="1" ht="15" customHeight="1" x14ac:dyDescent="0.25">
      <c r="A153"/>
      <c r="B153" s="16">
        <v>50</v>
      </c>
      <c r="C153" s="29"/>
      <c r="D153" s="48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50"/>
      <c r="Q153" s="48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50"/>
      <c r="AD153" s="48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50"/>
      <c r="AQ153" s="48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50"/>
      <c r="BD153" s="67" t="b">
        <f>IF(COUNTIF(DO13,"10"),"✓")</f>
        <v>0</v>
      </c>
      <c r="BE153" s="60">
        <f>COUNTIF(D154:BC154,"*")</f>
        <v>0</v>
      </c>
    </row>
    <row r="154" spans="1:57" s="3" customFormat="1" ht="15" customHeight="1" x14ac:dyDescent="0.25">
      <c r="A154"/>
      <c r="B154" s="17"/>
      <c r="C154" s="26"/>
      <c r="D154" s="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6"/>
      <c r="Q154" s="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6"/>
      <c r="AD154" s="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6"/>
      <c r="AQ154" s="5"/>
      <c r="AR154" s="35"/>
      <c r="AS154" s="35"/>
      <c r="AT154" s="35"/>
      <c r="AU154" s="35"/>
      <c r="AV154" s="35"/>
      <c r="AW154" s="35"/>
      <c r="AX154" s="35"/>
      <c r="AY154" s="35"/>
      <c r="AZ154" s="35"/>
      <c r="BA154" s="35"/>
      <c r="BB154" s="35"/>
      <c r="BC154" s="36"/>
      <c r="BD154" s="67"/>
      <c r="BE154" s="60"/>
    </row>
    <row r="155" spans="1:57" ht="15" customHeight="1" x14ac:dyDescent="0.25">
      <c r="B155" s="18"/>
      <c r="C155" s="28"/>
      <c r="D155" s="38" t="e">
        <f>VLOOKUP(D153,Data,2,FALSE)</f>
        <v>#N/A</v>
      </c>
      <c r="E155" s="39"/>
      <c r="F155" s="39"/>
      <c r="G155" s="39"/>
      <c r="H155" s="39"/>
      <c r="I155" s="40"/>
      <c r="J155" s="41" t="e">
        <f>VLOOKUP(D153,Data,3,FALSE)</f>
        <v>#N/A</v>
      </c>
      <c r="K155" s="39"/>
      <c r="L155" s="39"/>
      <c r="M155" s="39"/>
      <c r="N155" s="39"/>
      <c r="O155" s="39"/>
      <c r="P155" s="42"/>
      <c r="Q155" s="38" t="e">
        <f>VLOOKUP(Q153,Data,2,FALSE)</f>
        <v>#N/A</v>
      </c>
      <c r="R155" s="39"/>
      <c r="S155" s="39"/>
      <c r="T155" s="39"/>
      <c r="U155" s="39"/>
      <c r="V155" s="40"/>
      <c r="W155" s="41" t="e">
        <f>VLOOKUP(Q153,Data,3,FALSE)</f>
        <v>#N/A</v>
      </c>
      <c r="X155" s="39"/>
      <c r="Y155" s="39"/>
      <c r="Z155" s="39"/>
      <c r="AA155" s="39"/>
      <c r="AB155" s="39"/>
      <c r="AC155" s="42"/>
      <c r="AD155" s="38" t="e">
        <f>VLOOKUP(AD153,Data,2,FALSE)</f>
        <v>#N/A</v>
      </c>
      <c r="AE155" s="39"/>
      <c r="AF155" s="39"/>
      <c r="AG155" s="39"/>
      <c r="AH155" s="39"/>
      <c r="AI155" s="40"/>
      <c r="AJ155" s="41" t="e">
        <f>VLOOKUP(AD153,Data,3,FALSE)</f>
        <v>#N/A</v>
      </c>
      <c r="AK155" s="39"/>
      <c r="AL155" s="39"/>
      <c r="AM155" s="39"/>
      <c r="AN155" s="39"/>
      <c r="AO155" s="39"/>
      <c r="AP155" s="42"/>
      <c r="AQ155" s="38" t="e">
        <f>VLOOKUP(AQ153,Data,2,FALSE)</f>
        <v>#N/A</v>
      </c>
      <c r="AR155" s="39"/>
      <c r="AS155" s="39"/>
      <c r="AT155" s="39"/>
      <c r="AU155" s="39"/>
      <c r="AV155" s="40"/>
      <c r="AW155" s="41" t="e">
        <f>VLOOKUP(AQ153,Data,3,FALSE)</f>
        <v>#N/A</v>
      </c>
      <c r="AX155" s="39"/>
      <c r="AY155" s="39"/>
      <c r="AZ155" s="39"/>
      <c r="BA155" s="39"/>
      <c r="BB155" s="39"/>
      <c r="BC155" s="42"/>
      <c r="BD155" s="68"/>
      <c r="BE155" s="61"/>
    </row>
    <row r="156" spans="1:57" ht="14.45" customHeight="1" x14ac:dyDescent="0.25">
      <c r="B156" s="16">
        <v>51</v>
      </c>
      <c r="C156" s="29"/>
      <c r="D156" s="48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50"/>
      <c r="Q156" s="48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50"/>
      <c r="AD156" s="48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50"/>
      <c r="AQ156" s="48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50"/>
      <c r="BD156" s="67" t="b">
        <f>IF(COUNTIF(DP13,"10"),"✓")</f>
        <v>0</v>
      </c>
      <c r="BE156" s="60">
        <f>COUNTIF(D157:BC157,"*")</f>
        <v>0</v>
      </c>
    </row>
    <row r="157" spans="1:57" ht="14.45" customHeight="1" x14ac:dyDescent="0.25">
      <c r="B157" s="17"/>
      <c r="C157" s="26"/>
      <c r="D157" s="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6"/>
      <c r="Q157" s="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6"/>
      <c r="AD157" s="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6"/>
      <c r="AQ157" s="5"/>
      <c r="AR157" s="35"/>
      <c r="AS157" s="35"/>
      <c r="AT157" s="35"/>
      <c r="AU157" s="35"/>
      <c r="AV157" s="35"/>
      <c r="AW157" s="35"/>
      <c r="AX157" s="35"/>
      <c r="AY157" s="35"/>
      <c r="AZ157" s="35"/>
      <c r="BA157" s="35"/>
      <c r="BB157" s="35"/>
      <c r="BC157" s="36"/>
      <c r="BD157" s="67"/>
      <c r="BE157" s="60"/>
    </row>
    <row r="158" spans="1:57" ht="15" customHeight="1" x14ac:dyDescent="0.25">
      <c r="B158" s="18"/>
      <c r="C158" s="28"/>
      <c r="D158" s="38" t="e">
        <f>VLOOKUP(D156,Data,2,FALSE)</f>
        <v>#N/A</v>
      </c>
      <c r="E158" s="39"/>
      <c r="F158" s="39"/>
      <c r="G158" s="39"/>
      <c r="H158" s="39"/>
      <c r="I158" s="40"/>
      <c r="J158" s="41" t="e">
        <f>VLOOKUP(D156,Data,3,FALSE)</f>
        <v>#N/A</v>
      </c>
      <c r="K158" s="39"/>
      <c r="L158" s="39"/>
      <c r="M158" s="39"/>
      <c r="N158" s="39"/>
      <c r="O158" s="39"/>
      <c r="P158" s="42"/>
      <c r="Q158" s="38" t="e">
        <f>VLOOKUP(Q156,Data,2,FALSE)</f>
        <v>#N/A</v>
      </c>
      <c r="R158" s="39"/>
      <c r="S158" s="39"/>
      <c r="T158" s="39"/>
      <c r="U158" s="39"/>
      <c r="V158" s="40"/>
      <c r="W158" s="41" t="e">
        <f>VLOOKUP(Q156,Data,3,FALSE)</f>
        <v>#N/A</v>
      </c>
      <c r="X158" s="39"/>
      <c r="Y158" s="39"/>
      <c r="Z158" s="39"/>
      <c r="AA158" s="39"/>
      <c r="AB158" s="39"/>
      <c r="AC158" s="42"/>
      <c r="AD158" s="38" t="e">
        <f>VLOOKUP(AD156,Data,2,FALSE)</f>
        <v>#N/A</v>
      </c>
      <c r="AE158" s="39"/>
      <c r="AF158" s="39"/>
      <c r="AG158" s="39"/>
      <c r="AH158" s="39"/>
      <c r="AI158" s="40"/>
      <c r="AJ158" s="41" t="e">
        <f>VLOOKUP(AD156,Data,3,FALSE)</f>
        <v>#N/A</v>
      </c>
      <c r="AK158" s="39"/>
      <c r="AL158" s="39"/>
      <c r="AM158" s="39"/>
      <c r="AN158" s="39"/>
      <c r="AO158" s="39"/>
      <c r="AP158" s="42"/>
      <c r="AQ158" s="38" t="e">
        <f>VLOOKUP(AQ156,Data,2,FALSE)</f>
        <v>#N/A</v>
      </c>
      <c r="AR158" s="39"/>
      <c r="AS158" s="39"/>
      <c r="AT158" s="39"/>
      <c r="AU158" s="39"/>
      <c r="AV158" s="40"/>
      <c r="AW158" s="41" t="e">
        <f>VLOOKUP(AQ156,Data,3,FALSE)</f>
        <v>#N/A</v>
      </c>
      <c r="AX158" s="39"/>
      <c r="AY158" s="39"/>
      <c r="AZ158" s="39"/>
      <c r="BA158" s="39"/>
      <c r="BB158" s="39"/>
      <c r="BC158" s="42"/>
      <c r="BD158" s="68"/>
      <c r="BE158" s="61"/>
    </row>
    <row r="159" spans="1:57" ht="14.45" customHeight="1" x14ac:dyDescent="0.25">
      <c r="B159" s="16">
        <v>52</v>
      </c>
      <c r="C159" s="29"/>
      <c r="D159" s="48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50"/>
      <c r="Q159" s="48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50"/>
      <c r="AD159" s="48"/>
      <c r="AE159" s="49"/>
      <c r="AF159" s="49"/>
      <c r="AG159" s="49"/>
      <c r="AH159" s="49"/>
      <c r="AI159" s="49"/>
      <c r="AJ159" s="49"/>
      <c r="AK159" s="49"/>
      <c r="AL159" s="49"/>
      <c r="AM159" s="49"/>
      <c r="AN159" s="49"/>
      <c r="AO159" s="49"/>
      <c r="AP159" s="50"/>
      <c r="AQ159" s="48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50"/>
      <c r="BD159" s="67" t="b">
        <f>IF(COUNTIF(DQ13,"10"),"✓")</f>
        <v>0</v>
      </c>
      <c r="BE159" s="60">
        <f>COUNTIF(D160:BC160,"*")</f>
        <v>0</v>
      </c>
    </row>
    <row r="160" spans="1:57" ht="14.45" customHeight="1" x14ac:dyDescent="0.25">
      <c r="B160" s="17"/>
      <c r="C160" s="26"/>
      <c r="D160" s="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6"/>
      <c r="Q160" s="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6"/>
      <c r="AD160" s="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6"/>
      <c r="AQ160" s="5"/>
      <c r="AR160" s="35"/>
      <c r="AS160" s="35"/>
      <c r="AT160" s="35"/>
      <c r="AU160" s="35"/>
      <c r="AV160" s="35"/>
      <c r="AW160" s="35"/>
      <c r="AX160" s="35"/>
      <c r="AY160" s="35"/>
      <c r="AZ160" s="35"/>
      <c r="BA160" s="35"/>
      <c r="BB160" s="35"/>
      <c r="BC160" s="36"/>
      <c r="BD160" s="67"/>
      <c r="BE160" s="60"/>
    </row>
    <row r="161" spans="2:57" ht="15" customHeight="1" x14ac:dyDescent="0.25">
      <c r="B161" s="18"/>
      <c r="C161" s="28"/>
      <c r="D161" s="38" t="e">
        <f>VLOOKUP(D159,Data,2,FALSE)</f>
        <v>#N/A</v>
      </c>
      <c r="E161" s="39"/>
      <c r="F161" s="39"/>
      <c r="G161" s="39"/>
      <c r="H161" s="39"/>
      <c r="I161" s="40"/>
      <c r="J161" s="41" t="e">
        <f>VLOOKUP(D159,Data,3,FALSE)</f>
        <v>#N/A</v>
      </c>
      <c r="K161" s="39"/>
      <c r="L161" s="39"/>
      <c r="M161" s="39"/>
      <c r="N161" s="39"/>
      <c r="O161" s="39"/>
      <c r="P161" s="42"/>
      <c r="Q161" s="38" t="e">
        <f>VLOOKUP(Q159,Data,2,FALSE)</f>
        <v>#N/A</v>
      </c>
      <c r="R161" s="39"/>
      <c r="S161" s="39"/>
      <c r="T161" s="39"/>
      <c r="U161" s="39"/>
      <c r="V161" s="40"/>
      <c r="W161" s="41" t="e">
        <f>VLOOKUP(Q159,Data,3,FALSE)</f>
        <v>#N/A</v>
      </c>
      <c r="X161" s="39"/>
      <c r="Y161" s="39"/>
      <c r="Z161" s="39"/>
      <c r="AA161" s="39"/>
      <c r="AB161" s="39"/>
      <c r="AC161" s="42"/>
      <c r="AD161" s="38" t="e">
        <f>VLOOKUP(AD159,Data,2,FALSE)</f>
        <v>#N/A</v>
      </c>
      <c r="AE161" s="39"/>
      <c r="AF161" s="39"/>
      <c r="AG161" s="39"/>
      <c r="AH161" s="39"/>
      <c r="AI161" s="40"/>
      <c r="AJ161" s="41" t="e">
        <f>VLOOKUP(AD159,Data,3,FALSE)</f>
        <v>#N/A</v>
      </c>
      <c r="AK161" s="39"/>
      <c r="AL161" s="39"/>
      <c r="AM161" s="39"/>
      <c r="AN161" s="39"/>
      <c r="AO161" s="39"/>
      <c r="AP161" s="42"/>
      <c r="AQ161" s="38" t="e">
        <f>VLOOKUP(AQ159,Data,2,FALSE)</f>
        <v>#N/A</v>
      </c>
      <c r="AR161" s="39"/>
      <c r="AS161" s="39"/>
      <c r="AT161" s="39"/>
      <c r="AU161" s="39"/>
      <c r="AV161" s="40"/>
      <c r="AW161" s="41" t="e">
        <f>VLOOKUP(AQ159,Data,3,FALSE)</f>
        <v>#N/A</v>
      </c>
      <c r="AX161" s="39"/>
      <c r="AY161" s="39"/>
      <c r="AZ161" s="39"/>
      <c r="BA161" s="39"/>
      <c r="BB161" s="39"/>
      <c r="BC161" s="42"/>
      <c r="BD161" s="68"/>
      <c r="BE161" s="61"/>
    </row>
    <row r="162" spans="2:57" ht="14.45" customHeight="1" x14ac:dyDescent="0.25">
      <c r="B162" s="16">
        <v>53</v>
      </c>
      <c r="C162" s="29"/>
      <c r="D162" s="48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50"/>
      <c r="Q162" s="48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50"/>
      <c r="AD162" s="48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  <c r="AO162" s="49"/>
      <c r="AP162" s="50"/>
      <c r="AQ162" s="48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50"/>
      <c r="BD162" s="67" t="b">
        <f>IF(COUNTIF(DR13,"10"),"✓")</f>
        <v>0</v>
      </c>
      <c r="BE162" s="60">
        <f>COUNTIF(D163:BC163,"*")</f>
        <v>0</v>
      </c>
    </row>
    <row r="163" spans="2:57" ht="14.45" customHeight="1" x14ac:dyDescent="0.25">
      <c r="B163" s="17"/>
      <c r="C163" s="26"/>
      <c r="D163" s="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6"/>
      <c r="Q163" s="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6"/>
      <c r="AD163" s="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6"/>
      <c r="AQ163" s="5"/>
      <c r="AR163" s="35"/>
      <c r="AS163" s="35"/>
      <c r="AT163" s="35"/>
      <c r="AU163" s="35"/>
      <c r="AV163" s="35"/>
      <c r="AW163" s="35"/>
      <c r="AX163" s="35"/>
      <c r="AY163" s="35"/>
      <c r="AZ163" s="35"/>
      <c r="BA163" s="35"/>
      <c r="BB163" s="35"/>
      <c r="BC163" s="36"/>
      <c r="BD163" s="67"/>
      <c r="BE163" s="60"/>
    </row>
    <row r="164" spans="2:57" ht="15" customHeight="1" x14ac:dyDescent="0.25">
      <c r="B164" s="18"/>
      <c r="C164" s="28"/>
      <c r="D164" s="38" t="e">
        <f>VLOOKUP(D162,Data,2,FALSE)</f>
        <v>#N/A</v>
      </c>
      <c r="E164" s="39"/>
      <c r="F164" s="39"/>
      <c r="G164" s="39"/>
      <c r="H164" s="39"/>
      <c r="I164" s="40"/>
      <c r="J164" s="41" t="e">
        <f>VLOOKUP(D162,Data,3,FALSE)</f>
        <v>#N/A</v>
      </c>
      <c r="K164" s="39"/>
      <c r="L164" s="39"/>
      <c r="M164" s="39"/>
      <c r="N164" s="39"/>
      <c r="O164" s="39"/>
      <c r="P164" s="42"/>
      <c r="Q164" s="38" t="e">
        <f>VLOOKUP(Q162,Data,2,FALSE)</f>
        <v>#N/A</v>
      </c>
      <c r="R164" s="39"/>
      <c r="S164" s="39"/>
      <c r="T164" s="39"/>
      <c r="U164" s="39"/>
      <c r="V164" s="40"/>
      <c r="W164" s="41" t="e">
        <f>VLOOKUP(Q162,Data,3,FALSE)</f>
        <v>#N/A</v>
      </c>
      <c r="X164" s="39"/>
      <c r="Y164" s="39"/>
      <c r="Z164" s="39"/>
      <c r="AA164" s="39"/>
      <c r="AB164" s="39"/>
      <c r="AC164" s="42"/>
      <c r="AD164" s="38" t="e">
        <f>VLOOKUP(AD162,Data,2,FALSE)</f>
        <v>#N/A</v>
      </c>
      <c r="AE164" s="39"/>
      <c r="AF164" s="39"/>
      <c r="AG164" s="39"/>
      <c r="AH164" s="39"/>
      <c r="AI164" s="40"/>
      <c r="AJ164" s="41" t="e">
        <f>VLOOKUP(AD162,Data,3,FALSE)</f>
        <v>#N/A</v>
      </c>
      <c r="AK164" s="39"/>
      <c r="AL164" s="39"/>
      <c r="AM164" s="39"/>
      <c r="AN164" s="39"/>
      <c r="AO164" s="39"/>
      <c r="AP164" s="42"/>
      <c r="AQ164" s="38" t="e">
        <f>VLOOKUP(AQ162,Data,2,FALSE)</f>
        <v>#N/A</v>
      </c>
      <c r="AR164" s="39"/>
      <c r="AS164" s="39"/>
      <c r="AT164" s="39"/>
      <c r="AU164" s="39"/>
      <c r="AV164" s="40"/>
      <c r="AW164" s="41" t="e">
        <f>VLOOKUP(AQ162,Data,3,FALSE)</f>
        <v>#N/A</v>
      </c>
      <c r="AX164" s="39"/>
      <c r="AY164" s="39"/>
      <c r="AZ164" s="39"/>
      <c r="BA164" s="39"/>
      <c r="BB164" s="39"/>
      <c r="BC164" s="42"/>
      <c r="BD164" s="68"/>
      <c r="BE164" s="61"/>
    </row>
    <row r="165" spans="2:57" ht="14.45" customHeight="1" x14ac:dyDescent="0.25">
      <c r="B165" s="16">
        <v>54</v>
      </c>
      <c r="C165" s="29"/>
      <c r="D165" s="48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50"/>
      <c r="Q165" s="48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50"/>
      <c r="AD165" s="48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50"/>
      <c r="AQ165" s="48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50"/>
      <c r="BD165" s="67" t="b">
        <f>IF(COUNTIF(DS13,"10"),"✓")</f>
        <v>0</v>
      </c>
      <c r="BE165" s="60">
        <f>COUNTIF(D166:BC166,"*")</f>
        <v>0</v>
      </c>
    </row>
    <row r="166" spans="2:57" ht="14.45" customHeight="1" x14ac:dyDescent="0.25">
      <c r="B166" s="17"/>
      <c r="C166" s="26"/>
      <c r="D166" s="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6"/>
      <c r="Q166" s="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6"/>
      <c r="AD166" s="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6"/>
      <c r="AQ166" s="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6"/>
      <c r="BD166" s="67"/>
      <c r="BE166" s="60"/>
    </row>
    <row r="167" spans="2:57" ht="15" customHeight="1" x14ac:dyDescent="0.25">
      <c r="B167" s="18"/>
      <c r="C167" s="28"/>
      <c r="D167" s="38" t="e">
        <f>VLOOKUP(D165,Data,2,FALSE)</f>
        <v>#N/A</v>
      </c>
      <c r="E167" s="39"/>
      <c r="F167" s="39"/>
      <c r="G167" s="39"/>
      <c r="H167" s="39"/>
      <c r="I167" s="40"/>
      <c r="J167" s="41" t="e">
        <f>VLOOKUP(D165,Data,3,FALSE)</f>
        <v>#N/A</v>
      </c>
      <c r="K167" s="39"/>
      <c r="L167" s="39"/>
      <c r="M167" s="39"/>
      <c r="N167" s="39"/>
      <c r="O167" s="39"/>
      <c r="P167" s="42"/>
      <c r="Q167" s="38" t="e">
        <f>VLOOKUP(Q165,Data,2,FALSE)</f>
        <v>#N/A</v>
      </c>
      <c r="R167" s="39"/>
      <c r="S167" s="39"/>
      <c r="T167" s="39"/>
      <c r="U167" s="39"/>
      <c r="V167" s="40"/>
      <c r="W167" s="41" t="e">
        <f>VLOOKUP(Q165,Data,3,FALSE)</f>
        <v>#N/A</v>
      </c>
      <c r="X167" s="39"/>
      <c r="Y167" s="39"/>
      <c r="Z167" s="39"/>
      <c r="AA167" s="39"/>
      <c r="AB167" s="39"/>
      <c r="AC167" s="42"/>
      <c r="AD167" s="38" t="e">
        <f>VLOOKUP(AD165,Data,2,FALSE)</f>
        <v>#N/A</v>
      </c>
      <c r="AE167" s="39"/>
      <c r="AF167" s="39"/>
      <c r="AG167" s="39"/>
      <c r="AH167" s="39"/>
      <c r="AI167" s="40"/>
      <c r="AJ167" s="41" t="e">
        <f>VLOOKUP(AD165,Data,3,FALSE)</f>
        <v>#N/A</v>
      </c>
      <c r="AK167" s="39"/>
      <c r="AL167" s="39"/>
      <c r="AM167" s="39"/>
      <c r="AN167" s="39"/>
      <c r="AO167" s="39"/>
      <c r="AP167" s="42"/>
      <c r="AQ167" s="38" t="e">
        <f>VLOOKUP(AQ165,Data,2,FALSE)</f>
        <v>#N/A</v>
      </c>
      <c r="AR167" s="39"/>
      <c r="AS167" s="39"/>
      <c r="AT167" s="39"/>
      <c r="AU167" s="39"/>
      <c r="AV167" s="40"/>
      <c r="AW167" s="41" t="e">
        <f>VLOOKUP(AQ165,Data,3,FALSE)</f>
        <v>#N/A</v>
      </c>
      <c r="AX167" s="39"/>
      <c r="AY167" s="39"/>
      <c r="AZ167" s="39"/>
      <c r="BA167" s="39"/>
      <c r="BB167" s="39"/>
      <c r="BC167" s="42"/>
      <c r="BD167" s="68"/>
      <c r="BE167" s="61"/>
    </row>
    <row r="168" spans="2:57" ht="14.45" customHeight="1" x14ac:dyDescent="0.25">
      <c r="B168" s="16">
        <v>55</v>
      </c>
      <c r="C168" s="29"/>
      <c r="D168" s="48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50"/>
      <c r="Q168" s="48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50"/>
      <c r="AD168" s="48"/>
      <c r="AE168" s="49"/>
      <c r="AF168" s="49"/>
      <c r="AG168" s="49"/>
      <c r="AH168" s="49"/>
      <c r="AI168" s="49"/>
      <c r="AJ168" s="49"/>
      <c r="AK168" s="49"/>
      <c r="AL168" s="49"/>
      <c r="AM168" s="49"/>
      <c r="AN168" s="49"/>
      <c r="AO168" s="49"/>
      <c r="AP168" s="50"/>
      <c r="AQ168" s="48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50"/>
      <c r="BD168" s="67" t="b">
        <f>IF(COUNTIF(DT13,"10"),"✓")</f>
        <v>0</v>
      </c>
      <c r="BE168" s="60">
        <f>COUNTIF(D169:BC169,"*")</f>
        <v>0</v>
      </c>
    </row>
    <row r="169" spans="2:57" ht="14.45" customHeight="1" x14ac:dyDescent="0.25">
      <c r="B169" s="17"/>
      <c r="C169" s="26"/>
      <c r="D169" s="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6"/>
      <c r="Q169" s="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6"/>
      <c r="AD169" s="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6"/>
      <c r="AQ169" s="5"/>
      <c r="AR169" s="35"/>
      <c r="AS169" s="35"/>
      <c r="AT169" s="35"/>
      <c r="AU169" s="35"/>
      <c r="AV169" s="35"/>
      <c r="AW169" s="35"/>
      <c r="AX169" s="35"/>
      <c r="AY169" s="35"/>
      <c r="AZ169" s="35"/>
      <c r="BA169" s="35"/>
      <c r="BB169" s="35"/>
      <c r="BC169" s="36"/>
      <c r="BD169" s="67"/>
      <c r="BE169" s="60"/>
    </row>
    <row r="170" spans="2:57" ht="15" customHeight="1" x14ac:dyDescent="0.25">
      <c r="B170" s="18"/>
      <c r="C170" s="28"/>
      <c r="D170" s="38" t="e">
        <f>VLOOKUP(D168,Data,2,FALSE)</f>
        <v>#N/A</v>
      </c>
      <c r="E170" s="39"/>
      <c r="F170" s="39"/>
      <c r="G170" s="39"/>
      <c r="H170" s="39"/>
      <c r="I170" s="40"/>
      <c r="J170" s="41" t="e">
        <f>VLOOKUP(D168,Data,3,FALSE)</f>
        <v>#N/A</v>
      </c>
      <c r="K170" s="39"/>
      <c r="L170" s="39"/>
      <c r="M170" s="39"/>
      <c r="N170" s="39"/>
      <c r="O170" s="39"/>
      <c r="P170" s="42"/>
      <c r="Q170" s="38" t="e">
        <f>VLOOKUP(Q168,Data,2,FALSE)</f>
        <v>#N/A</v>
      </c>
      <c r="R170" s="39"/>
      <c r="S170" s="39"/>
      <c r="T170" s="39"/>
      <c r="U170" s="39"/>
      <c r="V170" s="40"/>
      <c r="W170" s="41" t="e">
        <f>VLOOKUP(Q168,Data,3,FALSE)</f>
        <v>#N/A</v>
      </c>
      <c r="X170" s="39"/>
      <c r="Y170" s="39"/>
      <c r="Z170" s="39"/>
      <c r="AA170" s="39"/>
      <c r="AB170" s="39"/>
      <c r="AC170" s="42"/>
      <c r="AD170" s="38" t="e">
        <f>VLOOKUP(AD168,Data,2,FALSE)</f>
        <v>#N/A</v>
      </c>
      <c r="AE170" s="39"/>
      <c r="AF170" s="39"/>
      <c r="AG170" s="39"/>
      <c r="AH170" s="39"/>
      <c r="AI170" s="40"/>
      <c r="AJ170" s="41" t="e">
        <f>VLOOKUP(AD168,Data,3,FALSE)</f>
        <v>#N/A</v>
      </c>
      <c r="AK170" s="39"/>
      <c r="AL170" s="39"/>
      <c r="AM170" s="39"/>
      <c r="AN170" s="39"/>
      <c r="AO170" s="39"/>
      <c r="AP170" s="42"/>
      <c r="AQ170" s="38" t="e">
        <f>VLOOKUP(AQ168,Data,2,FALSE)</f>
        <v>#N/A</v>
      </c>
      <c r="AR170" s="39"/>
      <c r="AS170" s="39"/>
      <c r="AT170" s="39"/>
      <c r="AU170" s="39"/>
      <c r="AV170" s="40"/>
      <c r="AW170" s="41" t="e">
        <f>VLOOKUP(AQ168,Data,3,FALSE)</f>
        <v>#N/A</v>
      </c>
      <c r="AX170" s="39"/>
      <c r="AY170" s="39"/>
      <c r="AZ170" s="39"/>
      <c r="BA170" s="39"/>
      <c r="BB170" s="39"/>
      <c r="BC170" s="42"/>
      <c r="BD170" s="68"/>
      <c r="BE170" s="61"/>
    </row>
    <row r="171" spans="2:57" ht="14.45" customHeight="1" x14ac:dyDescent="0.25">
      <c r="B171" s="16">
        <v>56</v>
      </c>
      <c r="C171" s="29"/>
      <c r="D171" s="48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50"/>
      <c r="Q171" s="48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50"/>
      <c r="AD171" s="48"/>
      <c r="AE171" s="49"/>
      <c r="AF171" s="49"/>
      <c r="AG171" s="49"/>
      <c r="AH171" s="49"/>
      <c r="AI171" s="49"/>
      <c r="AJ171" s="49"/>
      <c r="AK171" s="49"/>
      <c r="AL171" s="49"/>
      <c r="AM171" s="49"/>
      <c r="AN171" s="49"/>
      <c r="AO171" s="49"/>
      <c r="AP171" s="50"/>
      <c r="AQ171" s="48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50"/>
      <c r="BD171" s="67" t="b">
        <f>IF(COUNTIF(DU13,"10"),"✓")</f>
        <v>0</v>
      </c>
      <c r="BE171" s="60">
        <f>COUNTIF(D172:BC172,"*")</f>
        <v>0</v>
      </c>
    </row>
    <row r="172" spans="2:57" ht="14.45" customHeight="1" x14ac:dyDescent="0.25">
      <c r="B172" s="17"/>
      <c r="C172" s="26"/>
      <c r="D172" s="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6"/>
      <c r="Q172" s="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6"/>
      <c r="AD172" s="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6"/>
      <c r="AQ172" s="5"/>
      <c r="AR172" s="35"/>
      <c r="AS172" s="35"/>
      <c r="AT172" s="35"/>
      <c r="AU172" s="35"/>
      <c r="AV172" s="35"/>
      <c r="AW172" s="35"/>
      <c r="AX172" s="35"/>
      <c r="AY172" s="35"/>
      <c r="AZ172" s="35"/>
      <c r="BA172" s="35"/>
      <c r="BB172" s="35"/>
      <c r="BC172" s="36"/>
      <c r="BD172" s="67"/>
      <c r="BE172" s="60"/>
    </row>
    <row r="173" spans="2:57" ht="15" customHeight="1" x14ac:dyDescent="0.25">
      <c r="B173" s="18"/>
      <c r="C173" s="28"/>
      <c r="D173" s="38" t="e">
        <f>VLOOKUP(D171,Data,2,FALSE)</f>
        <v>#N/A</v>
      </c>
      <c r="E173" s="39"/>
      <c r="F173" s="39"/>
      <c r="G173" s="39"/>
      <c r="H173" s="39"/>
      <c r="I173" s="40"/>
      <c r="J173" s="41" t="e">
        <f>VLOOKUP(D171,Data,3,FALSE)</f>
        <v>#N/A</v>
      </c>
      <c r="K173" s="39"/>
      <c r="L173" s="39"/>
      <c r="M173" s="39"/>
      <c r="N173" s="39"/>
      <c r="O173" s="39"/>
      <c r="P173" s="42"/>
      <c r="Q173" s="38" t="e">
        <f>VLOOKUP(Q171,Data,2,FALSE)</f>
        <v>#N/A</v>
      </c>
      <c r="R173" s="39"/>
      <c r="S173" s="39"/>
      <c r="T173" s="39"/>
      <c r="U173" s="39"/>
      <c r="V173" s="40"/>
      <c r="W173" s="41" t="e">
        <f>VLOOKUP(Q171,Data,3,FALSE)</f>
        <v>#N/A</v>
      </c>
      <c r="X173" s="39"/>
      <c r="Y173" s="39"/>
      <c r="Z173" s="39"/>
      <c r="AA173" s="39"/>
      <c r="AB173" s="39"/>
      <c r="AC173" s="42"/>
      <c r="AD173" s="38" t="e">
        <f>VLOOKUP(AD171,Data,2,FALSE)</f>
        <v>#N/A</v>
      </c>
      <c r="AE173" s="39"/>
      <c r="AF173" s="39"/>
      <c r="AG173" s="39"/>
      <c r="AH173" s="39"/>
      <c r="AI173" s="40"/>
      <c r="AJ173" s="41" t="e">
        <f>VLOOKUP(AD171,Data,3,FALSE)</f>
        <v>#N/A</v>
      </c>
      <c r="AK173" s="39"/>
      <c r="AL173" s="39"/>
      <c r="AM173" s="39"/>
      <c r="AN173" s="39"/>
      <c r="AO173" s="39"/>
      <c r="AP173" s="42"/>
      <c r="AQ173" s="38" t="e">
        <f>VLOOKUP(AQ171,Data,2,FALSE)</f>
        <v>#N/A</v>
      </c>
      <c r="AR173" s="39"/>
      <c r="AS173" s="39"/>
      <c r="AT173" s="39"/>
      <c r="AU173" s="39"/>
      <c r="AV173" s="40"/>
      <c r="AW173" s="41" t="e">
        <f>VLOOKUP(AQ171,Data,3,FALSE)</f>
        <v>#N/A</v>
      </c>
      <c r="AX173" s="39"/>
      <c r="AY173" s="39"/>
      <c r="AZ173" s="39"/>
      <c r="BA173" s="39"/>
      <c r="BB173" s="39"/>
      <c r="BC173" s="42"/>
      <c r="BD173" s="68"/>
      <c r="BE173" s="61"/>
    </row>
    <row r="174" spans="2:57" ht="14.45" customHeight="1" x14ac:dyDescent="0.25">
      <c r="B174" s="16">
        <v>57</v>
      </c>
      <c r="C174" s="29"/>
      <c r="D174" s="48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50"/>
      <c r="Q174" s="48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50"/>
      <c r="AD174" s="48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50"/>
      <c r="AQ174" s="48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50"/>
      <c r="BD174" s="67" t="b">
        <f>IF(COUNTIF(DV13,"10"),"✓")</f>
        <v>0</v>
      </c>
      <c r="BE174" s="60">
        <f>COUNTIF(D175:BC175,"*")</f>
        <v>0</v>
      </c>
    </row>
    <row r="175" spans="2:57" ht="14.45" customHeight="1" x14ac:dyDescent="0.25">
      <c r="B175" s="17"/>
      <c r="C175" s="26"/>
      <c r="D175" s="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6"/>
      <c r="Q175" s="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6"/>
      <c r="AD175" s="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6"/>
      <c r="AQ175" s="5"/>
      <c r="AR175" s="35"/>
      <c r="AS175" s="35"/>
      <c r="AT175" s="35"/>
      <c r="AU175" s="35"/>
      <c r="AV175" s="35"/>
      <c r="AW175" s="35"/>
      <c r="AX175" s="35"/>
      <c r="AY175" s="35"/>
      <c r="AZ175" s="35"/>
      <c r="BA175" s="35"/>
      <c r="BB175" s="35"/>
      <c r="BC175" s="36"/>
      <c r="BD175" s="67"/>
      <c r="BE175" s="60"/>
    </row>
    <row r="176" spans="2:57" ht="15" customHeight="1" x14ac:dyDescent="0.25">
      <c r="B176" s="18"/>
      <c r="C176" s="28"/>
      <c r="D176" s="38" t="e">
        <f>VLOOKUP(D174,Data,2,FALSE)</f>
        <v>#N/A</v>
      </c>
      <c r="E176" s="39"/>
      <c r="F176" s="39"/>
      <c r="G176" s="39"/>
      <c r="H176" s="39"/>
      <c r="I176" s="40"/>
      <c r="J176" s="41" t="e">
        <f>VLOOKUP(D174,Data,3,FALSE)</f>
        <v>#N/A</v>
      </c>
      <c r="K176" s="39"/>
      <c r="L176" s="39"/>
      <c r="M176" s="39"/>
      <c r="N176" s="39"/>
      <c r="O176" s="39"/>
      <c r="P176" s="42"/>
      <c r="Q176" s="38" t="e">
        <f>VLOOKUP(Q174,Data,2,FALSE)</f>
        <v>#N/A</v>
      </c>
      <c r="R176" s="39"/>
      <c r="S176" s="39"/>
      <c r="T176" s="39"/>
      <c r="U176" s="39"/>
      <c r="V176" s="40"/>
      <c r="W176" s="41" t="e">
        <f>VLOOKUP(Q174,Data,3,FALSE)</f>
        <v>#N/A</v>
      </c>
      <c r="X176" s="39"/>
      <c r="Y176" s="39"/>
      <c r="Z176" s="39"/>
      <c r="AA176" s="39"/>
      <c r="AB176" s="39"/>
      <c r="AC176" s="42"/>
      <c r="AD176" s="38" t="e">
        <f>VLOOKUP(AD174,Data,2,FALSE)</f>
        <v>#N/A</v>
      </c>
      <c r="AE176" s="39"/>
      <c r="AF176" s="39"/>
      <c r="AG176" s="39"/>
      <c r="AH176" s="39"/>
      <c r="AI176" s="40"/>
      <c r="AJ176" s="41" t="e">
        <f>VLOOKUP(AD174,Data,3,FALSE)</f>
        <v>#N/A</v>
      </c>
      <c r="AK176" s="39"/>
      <c r="AL176" s="39"/>
      <c r="AM176" s="39"/>
      <c r="AN176" s="39"/>
      <c r="AO176" s="39"/>
      <c r="AP176" s="42"/>
      <c r="AQ176" s="38" t="e">
        <f>VLOOKUP(AQ174,Data,2,FALSE)</f>
        <v>#N/A</v>
      </c>
      <c r="AR176" s="39"/>
      <c r="AS176" s="39"/>
      <c r="AT176" s="39"/>
      <c r="AU176" s="39"/>
      <c r="AV176" s="40"/>
      <c r="AW176" s="41" t="e">
        <f>VLOOKUP(AQ174,Data,3,FALSE)</f>
        <v>#N/A</v>
      </c>
      <c r="AX176" s="39"/>
      <c r="AY176" s="39"/>
      <c r="AZ176" s="39"/>
      <c r="BA176" s="39"/>
      <c r="BB176" s="39"/>
      <c r="BC176" s="42"/>
      <c r="BD176" s="68"/>
      <c r="BE176" s="61"/>
    </row>
    <row r="177" spans="2:57" ht="14.45" customHeight="1" x14ac:dyDescent="0.25">
      <c r="B177" s="16">
        <v>58</v>
      </c>
      <c r="C177" s="25"/>
      <c r="D177" s="48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50"/>
      <c r="Q177" s="48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50"/>
      <c r="AD177" s="48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49"/>
      <c r="AP177" s="50"/>
      <c r="AQ177" s="48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50"/>
      <c r="BD177" s="67" t="b">
        <f>IF(COUNTIF(DW13,"10"),"✓")</f>
        <v>0</v>
      </c>
      <c r="BE177" s="60">
        <f>COUNTIF(D178:BC178,"*")</f>
        <v>0</v>
      </c>
    </row>
    <row r="178" spans="2:57" ht="14.45" customHeight="1" x14ac:dyDescent="0.25">
      <c r="B178" s="17"/>
      <c r="C178" s="26"/>
      <c r="D178" s="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6"/>
      <c r="Q178" s="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6"/>
      <c r="AD178" s="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6"/>
      <c r="AQ178" s="5"/>
      <c r="AR178" s="35"/>
      <c r="AS178" s="35"/>
      <c r="AT178" s="35"/>
      <c r="AU178" s="35"/>
      <c r="AV178" s="35"/>
      <c r="AW178" s="35"/>
      <c r="AX178" s="35"/>
      <c r="AY178" s="35"/>
      <c r="AZ178" s="35"/>
      <c r="BA178" s="35"/>
      <c r="BB178" s="35"/>
      <c r="BC178" s="36"/>
      <c r="BD178" s="67"/>
      <c r="BE178" s="60"/>
    </row>
    <row r="179" spans="2:57" ht="15" customHeight="1" x14ac:dyDescent="0.25">
      <c r="B179" s="18"/>
      <c r="C179" s="27"/>
      <c r="D179" s="38" t="e">
        <f>VLOOKUP(D177,Data,2,FALSE)</f>
        <v>#N/A</v>
      </c>
      <c r="E179" s="39"/>
      <c r="F179" s="39"/>
      <c r="G179" s="39"/>
      <c r="H179" s="39"/>
      <c r="I179" s="40"/>
      <c r="J179" s="41" t="e">
        <f>VLOOKUP(D177,Data,3,FALSE)</f>
        <v>#N/A</v>
      </c>
      <c r="K179" s="39"/>
      <c r="L179" s="39"/>
      <c r="M179" s="39"/>
      <c r="N179" s="39"/>
      <c r="O179" s="39"/>
      <c r="P179" s="42"/>
      <c r="Q179" s="38" t="e">
        <f>VLOOKUP(Q177,Data,2,FALSE)</f>
        <v>#N/A</v>
      </c>
      <c r="R179" s="39"/>
      <c r="S179" s="39"/>
      <c r="T179" s="39"/>
      <c r="U179" s="39"/>
      <c r="V179" s="40"/>
      <c r="W179" s="41" t="e">
        <f>VLOOKUP(Q177,Data,3,FALSE)</f>
        <v>#N/A</v>
      </c>
      <c r="X179" s="39"/>
      <c r="Y179" s="39"/>
      <c r="Z179" s="39"/>
      <c r="AA179" s="39"/>
      <c r="AB179" s="39"/>
      <c r="AC179" s="42"/>
      <c r="AD179" s="38" t="e">
        <f>VLOOKUP(AD177,Data,2,FALSE)</f>
        <v>#N/A</v>
      </c>
      <c r="AE179" s="39"/>
      <c r="AF179" s="39"/>
      <c r="AG179" s="39"/>
      <c r="AH179" s="39"/>
      <c r="AI179" s="40"/>
      <c r="AJ179" s="41" t="e">
        <f>VLOOKUP(AD177,Data,3,FALSE)</f>
        <v>#N/A</v>
      </c>
      <c r="AK179" s="39"/>
      <c r="AL179" s="39"/>
      <c r="AM179" s="39"/>
      <c r="AN179" s="39"/>
      <c r="AO179" s="39"/>
      <c r="AP179" s="42"/>
      <c r="AQ179" s="38" t="e">
        <f>VLOOKUP(AQ177,Data,2,FALSE)</f>
        <v>#N/A</v>
      </c>
      <c r="AR179" s="39"/>
      <c r="AS179" s="39"/>
      <c r="AT179" s="39"/>
      <c r="AU179" s="39"/>
      <c r="AV179" s="40"/>
      <c r="AW179" s="41" t="e">
        <f>VLOOKUP(AQ177,Data,3,FALSE)</f>
        <v>#N/A</v>
      </c>
      <c r="AX179" s="39"/>
      <c r="AY179" s="39"/>
      <c r="AZ179" s="39"/>
      <c r="BA179" s="39"/>
      <c r="BB179" s="39"/>
      <c r="BC179" s="42"/>
      <c r="BD179" s="68"/>
      <c r="BE179" s="61"/>
    </row>
    <row r="180" spans="2:57" ht="14.45" customHeight="1" x14ac:dyDescent="0.25">
      <c r="B180" s="16">
        <v>59</v>
      </c>
      <c r="C180" s="25"/>
      <c r="D180" s="48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50"/>
      <c r="Q180" s="48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50"/>
      <c r="AD180" s="48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  <c r="AO180" s="49"/>
      <c r="AP180" s="50"/>
      <c r="AQ180" s="48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50"/>
      <c r="BD180" s="67" t="b">
        <f>IF(COUNTIF(DX13,"10"),"✓")</f>
        <v>0</v>
      </c>
      <c r="BE180" s="60">
        <f>COUNTIF(D181:BC181,"*")</f>
        <v>0</v>
      </c>
    </row>
    <row r="181" spans="2:57" ht="14.45" customHeight="1" x14ac:dyDescent="0.25">
      <c r="B181" s="17"/>
      <c r="C181" s="26"/>
      <c r="D181" s="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6"/>
      <c r="Q181" s="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6"/>
      <c r="AD181" s="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6"/>
      <c r="AQ181" s="5"/>
      <c r="AR181" s="35"/>
      <c r="AS181" s="35"/>
      <c r="AT181" s="35"/>
      <c r="AU181" s="35"/>
      <c r="AV181" s="35"/>
      <c r="AW181" s="35"/>
      <c r="AX181" s="35"/>
      <c r="AY181" s="35"/>
      <c r="AZ181" s="35"/>
      <c r="BA181" s="35"/>
      <c r="BB181" s="35"/>
      <c r="BC181" s="36"/>
      <c r="BD181" s="67"/>
      <c r="BE181" s="60"/>
    </row>
    <row r="182" spans="2:57" ht="15" customHeight="1" x14ac:dyDescent="0.25">
      <c r="B182" s="18"/>
      <c r="C182" s="27"/>
      <c r="D182" s="38" t="e">
        <f>VLOOKUP(D180,Data,2,FALSE)</f>
        <v>#N/A</v>
      </c>
      <c r="E182" s="39"/>
      <c r="F182" s="39"/>
      <c r="G182" s="39"/>
      <c r="H182" s="39"/>
      <c r="I182" s="40"/>
      <c r="J182" s="41" t="e">
        <f>VLOOKUP(D180,Data,3,FALSE)</f>
        <v>#N/A</v>
      </c>
      <c r="K182" s="39"/>
      <c r="L182" s="39"/>
      <c r="M182" s="39"/>
      <c r="N182" s="39"/>
      <c r="O182" s="39"/>
      <c r="P182" s="42"/>
      <c r="Q182" s="38" t="e">
        <f>VLOOKUP(Q180,Data,2,FALSE)</f>
        <v>#N/A</v>
      </c>
      <c r="R182" s="39"/>
      <c r="S182" s="39"/>
      <c r="T182" s="39"/>
      <c r="U182" s="39"/>
      <c r="V182" s="40"/>
      <c r="W182" s="41" t="e">
        <f>VLOOKUP(Q180,Data,3,FALSE)</f>
        <v>#N/A</v>
      </c>
      <c r="X182" s="39"/>
      <c r="Y182" s="39"/>
      <c r="Z182" s="39"/>
      <c r="AA182" s="39"/>
      <c r="AB182" s="39"/>
      <c r="AC182" s="42"/>
      <c r="AD182" s="38" t="e">
        <f>VLOOKUP(AD180,Data,2,FALSE)</f>
        <v>#N/A</v>
      </c>
      <c r="AE182" s="39"/>
      <c r="AF182" s="39"/>
      <c r="AG182" s="39"/>
      <c r="AH182" s="39"/>
      <c r="AI182" s="40"/>
      <c r="AJ182" s="41" t="e">
        <f>VLOOKUP(AD180,Data,3,FALSE)</f>
        <v>#N/A</v>
      </c>
      <c r="AK182" s="39"/>
      <c r="AL182" s="39"/>
      <c r="AM182" s="39"/>
      <c r="AN182" s="39"/>
      <c r="AO182" s="39"/>
      <c r="AP182" s="42"/>
      <c r="AQ182" s="38" t="e">
        <f>VLOOKUP(AQ180,Data,2,FALSE)</f>
        <v>#N/A</v>
      </c>
      <c r="AR182" s="39"/>
      <c r="AS182" s="39"/>
      <c r="AT182" s="39"/>
      <c r="AU182" s="39"/>
      <c r="AV182" s="40"/>
      <c r="AW182" s="41" t="e">
        <f>VLOOKUP(AQ180,Data,3,FALSE)</f>
        <v>#N/A</v>
      </c>
      <c r="AX182" s="39"/>
      <c r="AY182" s="39"/>
      <c r="AZ182" s="39"/>
      <c r="BA182" s="39"/>
      <c r="BB182" s="39"/>
      <c r="BC182" s="42"/>
      <c r="BD182" s="68"/>
      <c r="BE182" s="61"/>
    </row>
    <row r="183" spans="2:57" ht="14.45" customHeight="1" x14ac:dyDescent="0.25">
      <c r="B183" s="16">
        <v>60</v>
      </c>
      <c r="C183" s="25"/>
      <c r="D183" s="48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50"/>
      <c r="Q183" s="48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50"/>
      <c r="AD183" s="48"/>
      <c r="AE183" s="49"/>
      <c r="AF183" s="49"/>
      <c r="AG183" s="49"/>
      <c r="AH183" s="49"/>
      <c r="AI183" s="49"/>
      <c r="AJ183" s="49"/>
      <c r="AK183" s="49"/>
      <c r="AL183" s="49"/>
      <c r="AM183" s="49"/>
      <c r="AN183" s="49"/>
      <c r="AO183" s="49"/>
      <c r="AP183" s="50"/>
      <c r="AQ183" s="48"/>
      <c r="AR183" s="49"/>
      <c r="AS183" s="49"/>
      <c r="AT183" s="49"/>
      <c r="AU183" s="49"/>
      <c r="AV183" s="49"/>
      <c r="AW183" s="49"/>
      <c r="AX183" s="49"/>
      <c r="AY183" s="49"/>
      <c r="AZ183" s="49"/>
      <c r="BA183" s="49"/>
      <c r="BB183" s="49"/>
      <c r="BC183" s="50"/>
      <c r="BD183" s="67" t="b">
        <f>IF(COUNTIF(DY13,"10"),"✓")</f>
        <v>0</v>
      </c>
      <c r="BE183" s="60">
        <f>COUNTIF(D184:BC184,"*")</f>
        <v>0</v>
      </c>
    </row>
    <row r="184" spans="2:57" ht="14.45" customHeight="1" x14ac:dyDescent="0.25">
      <c r="B184" s="17"/>
      <c r="C184" s="26"/>
      <c r="D184" s="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6"/>
      <c r="Q184" s="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6"/>
      <c r="AD184" s="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6"/>
      <c r="AQ184" s="5"/>
      <c r="AR184" s="35"/>
      <c r="AS184" s="35"/>
      <c r="AT184" s="35"/>
      <c r="AU184" s="35"/>
      <c r="AV184" s="35"/>
      <c r="AW184" s="35"/>
      <c r="AX184" s="35"/>
      <c r="AY184" s="35"/>
      <c r="AZ184" s="35"/>
      <c r="BA184" s="35"/>
      <c r="BB184" s="35"/>
      <c r="BC184" s="36"/>
      <c r="BD184" s="67"/>
      <c r="BE184" s="60"/>
    </row>
    <row r="185" spans="2:57" ht="15" customHeight="1" x14ac:dyDescent="0.25">
      <c r="B185" s="18"/>
      <c r="C185" s="27"/>
      <c r="D185" s="38" t="e">
        <f>VLOOKUP(D183,Data,2,FALSE)</f>
        <v>#N/A</v>
      </c>
      <c r="E185" s="39"/>
      <c r="F185" s="39"/>
      <c r="G185" s="39"/>
      <c r="H185" s="39"/>
      <c r="I185" s="40"/>
      <c r="J185" s="41" t="e">
        <f>VLOOKUP(D183,Data,3,FALSE)</f>
        <v>#N/A</v>
      </c>
      <c r="K185" s="39"/>
      <c r="L185" s="39"/>
      <c r="M185" s="39"/>
      <c r="N185" s="39"/>
      <c r="O185" s="39"/>
      <c r="P185" s="42"/>
      <c r="Q185" s="38" t="e">
        <f>VLOOKUP(Q183,Data,2,FALSE)</f>
        <v>#N/A</v>
      </c>
      <c r="R185" s="39"/>
      <c r="S185" s="39"/>
      <c r="T185" s="39"/>
      <c r="U185" s="39"/>
      <c r="V185" s="40"/>
      <c r="W185" s="41" t="e">
        <f>VLOOKUP(Q183,Data,3,FALSE)</f>
        <v>#N/A</v>
      </c>
      <c r="X185" s="39"/>
      <c r="Y185" s="39"/>
      <c r="Z185" s="39"/>
      <c r="AA185" s="39"/>
      <c r="AB185" s="39"/>
      <c r="AC185" s="42"/>
      <c r="AD185" s="38" t="e">
        <f>VLOOKUP(AD183,Data,2,FALSE)</f>
        <v>#N/A</v>
      </c>
      <c r="AE185" s="39"/>
      <c r="AF185" s="39"/>
      <c r="AG185" s="39"/>
      <c r="AH185" s="39"/>
      <c r="AI185" s="40"/>
      <c r="AJ185" s="41" t="e">
        <f>VLOOKUP(AD183,Data,3,FALSE)</f>
        <v>#N/A</v>
      </c>
      <c r="AK185" s="39"/>
      <c r="AL185" s="39"/>
      <c r="AM185" s="39"/>
      <c r="AN185" s="39"/>
      <c r="AO185" s="39"/>
      <c r="AP185" s="42"/>
      <c r="AQ185" s="38" t="e">
        <f>VLOOKUP(AQ183,Data,2,FALSE)</f>
        <v>#N/A</v>
      </c>
      <c r="AR185" s="39"/>
      <c r="AS185" s="39"/>
      <c r="AT185" s="39"/>
      <c r="AU185" s="39"/>
      <c r="AV185" s="40"/>
      <c r="AW185" s="41" t="e">
        <f>VLOOKUP(AQ183,Data,3,FALSE)</f>
        <v>#N/A</v>
      </c>
      <c r="AX185" s="39"/>
      <c r="AY185" s="39"/>
      <c r="AZ185" s="39"/>
      <c r="BA185" s="39"/>
      <c r="BB185" s="39"/>
      <c r="BC185" s="42"/>
      <c r="BD185" s="68"/>
      <c r="BE185" s="61"/>
    </row>
    <row r="186" spans="2:57" ht="14.45" customHeight="1" x14ac:dyDescent="0.25">
      <c r="B186" s="16">
        <v>61</v>
      </c>
      <c r="C186" s="26"/>
      <c r="D186" s="48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50"/>
      <c r="Q186" s="48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50"/>
      <c r="AD186" s="48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50"/>
      <c r="AQ186" s="48"/>
      <c r="AR186" s="49"/>
      <c r="AS186" s="49"/>
      <c r="AT186" s="49"/>
      <c r="AU186" s="49"/>
      <c r="AV186" s="49"/>
      <c r="AW186" s="49"/>
      <c r="AX186" s="49"/>
      <c r="AY186" s="49"/>
      <c r="AZ186" s="49"/>
      <c r="BA186" s="49"/>
      <c r="BB186" s="49"/>
      <c r="BC186" s="50"/>
      <c r="BD186" s="67" t="b">
        <f>IF(COUNTIF(DZ13,"10"),"✓")</f>
        <v>0</v>
      </c>
      <c r="BE186" s="60">
        <f>COUNTIF(D187:BC187,"*")</f>
        <v>0</v>
      </c>
    </row>
    <row r="187" spans="2:57" ht="14.45" customHeight="1" x14ac:dyDescent="0.25">
      <c r="B187" s="17"/>
      <c r="C187" s="26"/>
      <c r="D187" s="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6"/>
      <c r="Q187" s="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6"/>
      <c r="AD187" s="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6"/>
      <c r="AQ187" s="5"/>
      <c r="AR187" s="35"/>
      <c r="AS187" s="35"/>
      <c r="AT187" s="35"/>
      <c r="AU187" s="35"/>
      <c r="AV187" s="35"/>
      <c r="AW187" s="35"/>
      <c r="AX187" s="35"/>
      <c r="AY187" s="35"/>
      <c r="AZ187" s="35"/>
      <c r="BA187" s="35"/>
      <c r="BB187" s="35"/>
      <c r="BC187" s="36"/>
      <c r="BD187" s="67"/>
      <c r="BE187" s="60"/>
    </row>
    <row r="188" spans="2:57" ht="15" customHeight="1" x14ac:dyDescent="0.25">
      <c r="B188" s="18"/>
      <c r="C188" s="28"/>
      <c r="D188" s="38" t="e">
        <f>VLOOKUP(D186,Data,2,FALSE)</f>
        <v>#N/A</v>
      </c>
      <c r="E188" s="39"/>
      <c r="F188" s="39"/>
      <c r="G188" s="39"/>
      <c r="H188" s="39"/>
      <c r="I188" s="40"/>
      <c r="J188" s="41" t="e">
        <f>VLOOKUP(D186,Data,3,FALSE)</f>
        <v>#N/A</v>
      </c>
      <c r="K188" s="39"/>
      <c r="L188" s="39"/>
      <c r="M188" s="39"/>
      <c r="N188" s="39"/>
      <c r="O188" s="39"/>
      <c r="P188" s="42"/>
      <c r="Q188" s="38" t="e">
        <f>VLOOKUP(Q186,Data,2,FALSE)</f>
        <v>#N/A</v>
      </c>
      <c r="R188" s="39"/>
      <c r="S188" s="39"/>
      <c r="T188" s="39"/>
      <c r="U188" s="39"/>
      <c r="V188" s="40"/>
      <c r="W188" s="41" t="e">
        <f>VLOOKUP(Q186,Data,3,FALSE)</f>
        <v>#N/A</v>
      </c>
      <c r="X188" s="39"/>
      <c r="Y188" s="39"/>
      <c r="Z188" s="39"/>
      <c r="AA188" s="39"/>
      <c r="AB188" s="39"/>
      <c r="AC188" s="42"/>
      <c r="AD188" s="38" t="e">
        <f>VLOOKUP(AD186,Data,2,FALSE)</f>
        <v>#N/A</v>
      </c>
      <c r="AE188" s="39"/>
      <c r="AF188" s="39"/>
      <c r="AG188" s="39"/>
      <c r="AH188" s="39"/>
      <c r="AI188" s="40"/>
      <c r="AJ188" s="41" t="e">
        <f>VLOOKUP(AD186,Data,3,FALSE)</f>
        <v>#N/A</v>
      </c>
      <c r="AK188" s="39"/>
      <c r="AL188" s="39"/>
      <c r="AM188" s="39"/>
      <c r="AN188" s="39"/>
      <c r="AO188" s="39"/>
      <c r="AP188" s="42"/>
      <c r="AQ188" s="38" t="e">
        <f>VLOOKUP(AQ186,Data,2,FALSE)</f>
        <v>#N/A</v>
      </c>
      <c r="AR188" s="39"/>
      <c r="AS188" s="39"/>
      <c r="AT188" s="39"/>
      <c r="AU188" s="39"/>
      <c r="AV188" s="40"/>
      <c r="AW188" s="41" t="e">
        <f>VLOOKUP(AQ186,Data,3,FALSE)</f>
        <v>#N/A</v>
      </c>
      <c r="AX188" s="39"/>
      <c r="AY188" s="39"/>
      <c r="AZ188" s="39"/>
      <c r="BA188" s="39"/>
      <c r="BB188" s="39"/>
      <c r="BC188" s="42"/>
      <c r="BD188" s="68"/>
      <c r="BE188" s="61"/>
    </row>
    <row r="189" spans="2:57" ht="14.45" customHeight="1" x14ac:dyDescent="0.25">
      <c r="B189" s="16">
        <v>62</v>
      </c>
      <c r="C189" s="29"/>
      <c r="D189" s="48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50"/>
      <c r="Q189" s="48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50"/>
      <c r="AD189" s="48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  <c r="AO189" s="49"/>
      <c r="AP189" s="50"/>
      <c r="AQ189" s="48"/>
      <c r="AR189" s="49"/>
      <c r="AS189" s="49"/>
      <c r="AT189" s="49"/>
      <c r="AU189" s="49"/>
      <c r="AV189" s="49"/>
      <c r="AW189" s="49"/>
      <c r="AX189" s="49"/>
      <c r="AY189" s="49"/>
      <c r="AZ189" s="49"/>
      <c r="BA189" s="49"/>
      <c r="BB189" s="49"/>
      <c r="BC189" s="50"/>
      <c r="BD189" s="67" t="b">
        <f>IF(COUNTIF(EA13,"10"),"✓")</f>
        <v>0</v>
      </c>
      <c r="BE189" s="60">
        <f>COUNTIF(D190:BC190,"*")</f>
        <v>0</v>
      </c>
    </row>
    <row r="190" spans="2:57" ht="14.45" customHeight="1" x14ac:dyDescent="0.25">
      <c r="B190" s="17"/>
      <c r="C190" s="26"/>
      <c r="D190" s="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6"/>
      <c r="Q190" s="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6"/>
      <c r="AD190" s="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6"/>
      <c r="AQ190" s="5"/>
      <c r="AR190" s="35"/>
      <c r="AS190" s="35"/>
      <c r="AT190" s="35"/>
      <c r="AU190" s="35"/>
      <c r="AV190" s="35"/>
      <c r="AW190" s="35"/>
      <c r="AX190" s="35"/>
      <c r="AY190" s="35"/>
      <c r="AZ190" s="35"/>
      <c r="BA190" s="35"/>
      <c r="BB190" s="35"/>
      <c r="BC190" s="36"/>
      <c r="BD190" s="67"/>
      <c r="BE190" s="60"/>
    </row>
    <row r="191" spans="2:57" ht="15" customHeight="1" x14ac:dyDescent="0.25">
      <c r="B191" s="18"/>
      <c r="C191" s="28"/>
      <c r="D191" s="38" t="e">
        <f>VLOOKUP(D189,Data,2,FALSE)</f>
        <v>#N/A</v>
      </c>
      <c r="E191" s="39"/>
      <c r="F191" s="39"/>
      <c r="G191" s="39"/>
      <c r="H191" s="39"/>
      <c r="I191" s="40"/>
      <c r="J191" s="41" t="e">
        <f>VLOOKUP(D189,Data,3,FALSE)</f>
        <v>#N/A</v>
      </c>
      <c r="K191" s="39"/>
      <c r="L191" s="39"/>
      <c r="M191" s="39"/>
      <c r="N191" s="39"/>
      <c r="O191" s="39"/>
      <c r="P191" s="42"/>
      <c r="Q191" s="38" t="e">
        <f>VLOOKUP(Q189,Data,2,FALSE)</f>
        <v>#N/A</v>
      </c>
      <c r="R191" s="39"/>
      <c r="S191" s="39"/>
      <c r="T191" s="39"/>
      <c r="U191" s="39"/>
      <c r="V191" s="40"/>
      <c r="W191" s="41" t="e">
        <f>VLOOKUP(Q189,Data,3,FALSE)</f>
        <v>#N/A</v>
      </c>
      <c r="X191" s="39"/>
      <c r="Y191" s="39"/>
      <c r="Z191" s="39"/>
      <c r="AA191" s="39"/>
      <c r="AB191" s="39"/>
      <c r="AC191" s="42"/>
      <c r="AD191" s="38" t="e">
        <f>VLOOKUP(AD189,Data,2,FALSE)</f>
        <v>#N/A</v>
      </c>
      <c r="AE191" s="39"/>
      <c r="AF191" s="39"/>
      <c r="AG191" s="39"/>
      <c r="AH191" s="39"/>
      <c r="AI191" s="40"/>
      <c r="AJ191" s="41" t="e">
        <f>VLOOKUP(AD189,Data,3,FALSE)</f>
        <v>#N/A</v>
      </c>
      <c r="AK191" s="39"/>
      <c r="AL191" s="39"/>
      <c r="AM191" s="39"/>
      <c r="AN191" s="39"/>
      <c r="AO191" s="39"/>
      <c r="AP191" s="42"/>
      <c r="AQ191" s="38" t="e">
        <f>VLOOKUP(AQ189,Data,2,FALSE)</f>
        <v>#N/A</v>
      </c>
      <c r="AR191" s="39"/>
      <c r="AS191" s="39"/>
      <c r="AT191" s="39"/>
      <c r="AU191" s="39"/>
      <c r="AV191" s="40"/>
      <c r="AW191" s="41" t="e">
        <f>VLOOKUP(AQ189,Data,3,FALSE)</f>
        <v>#N/A</v>
      </c>
      <c r="AX191" s="39"/>
      <c r="AY191" s="39"/>
      <c r="AZ191" s="39"/>
      <c r="BA191" s="39"/>
      <c r="BB191" s="39"/>
      <c r="BC191" s="42"/>
      <c r="BD191" s="68"/>
      <c r="BE191" s="61"/>
    </row>
    <row r="192" spans="2:57" ht="14.45" customHeight="1" x14ac:dyDescent="0.25">
      <c r="B192" s="16">
        <v>63</v>
      </c>
      <c r="C192" s="29"/>
      <c r="D192" s="48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50"/>
      <c r="Q192" s="48"/>
      <c r="R192" s="49"/>
      <c r="S192" s="49"/>
      <c r="T192" s="49"/>
      <c r="U192" s="49"/>
      <c r="V192" s="49"/>
      <c r="W192" s="49"/>
      <c r="X192" s="49"/>
      <c r="Y192" s="49"/>
      <c r="Z192" s="49"/>
      <c r="AA192" s="49"/>
      <c r="AB192" s="49"/>
      <c r="AC192" s="50"/>
      <c r="AD192" s="48"/>
      <c r="AE192" s="49"/>
      <c r="AF192" s="49"/>
      <c r="AG192" s="49"/>
      <c r="AH192" s="49"/>
      <c r="AI192" s="49"/>
      <c r="AJ192" s="49"/>
      <c r="AK192" s="49"/>
      <c r="AL192" s="49"/>
      <c r="AM192" s="49"/>
      <c r="AN192" s="49"/>
      <c r="AO192" s="49"/>
      <c r="AP192" s="50"/>
      <c r="AQ192" s="48"/>
      <c r="AR192" s="49"/>
      <c r="AS192" s="49"/>
      <c r="AT192" s="49"/>
      <c r="AU192" s="49"/>
      <c r="AV192" s="49"/>
      <c r="AW192" s="49"/>
      <c r="AX192" s="49"/>
      <c r="AY192" s="49"/>
      <c r="AZ192" s="49"/>
      <c r="BA192" s="49"/>
      <c r="BB192" s="49"/>
      <c r="BC192" s="50"/>
      <c r="BD192" s="67" t="b">
        <f>IF(COUNTIF(EB13,"10"),"✓")</f>
        <v>0</v>
      </c>
      <c r="BE192" s="60">
        <f>COUNTIF(D193:BC193,"*")</f>
        <v>0</v>
      </c>
    </row>
    <row r="193" spans="2:57" ht="14.45" customHeight="1" x14ac:dyDescent="0.25">
      <c r="B193" s="17"/>
      <c r="C193" s="26"/>
      <c r="D193" s="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6"/>
      <c r="Q193" s="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6"/>
      <c r="AD193" s="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6"/>
      <c r="AQ193" s="5"/>
      <c r="AR193" s="35"/>
      <c r="AS193" s="35"/>
      <c r="AT193" s="35"/>
      <c r="AU193" s="35"/>
      <c r="AV193" s="35"/>
      <c r="AW193" s="35"/>
      <c r="AX193" s="35"/>
      <c r="AY193" s="35"/>
      <c r="AZ193" s="35"/>
      <c r="BA193" s="35"/>
      <c r="BB193" s="35"/>
      <c r="BC193" s="36"/>
      <c r="BD193" s="67"/>
      <c r="BE193" s="60"/>
    </row>
    <row r="194" spans="2:57" ht="15" customHeight="1" x14ac:dyDescent="0.25">
      <c r="B194" s="18"/>
      <c r="C194" s="28"/>
      <c r="D194" s="38" t="e">
        <f>VLOOKUP(D192,Data,2,FALSE)</f>
        <v>#N/A</v>
      </c>
      <c r="E194" s="39"/>
      <c r="F194" s="39"/>
      <c r="G194" s="39"/>
      <c r="H194" s="39"/>
      <c r="I194" s="40"/>
      <c r="J194" s="41" t="e">
        <f>VLOOKUP(D192,Data,3,FALSE)</f>
        <v>#N/A</v>
      </c>
      <c r="K194" s="39"/>
      <c r="L194" s="39"/>
      <c r="M194" s="39"/>
      <c r="N194" s="39"/>
      <c r="O194" s="39"/>
      <c r="P194" s="42"/>
      <c r="Q194" s="38" t="e">
        <f>VLOOKUP(Q192,Data,2,FALSE)</f>
        <v>#N/A</v>
      </c>
      <c r="R194" s="39"/>
      <c r="S194" s="39"/>
      <c r="T194" s="39"/>
      <c r="U194" s="39"/>
      <c r="V194" s="40"/>
      <c r="W194" s="41" t="e">
        <f>VLOOKUP(Q192,Data,3,FALSE)</f>
        <v>#N/A</v>
      </c>
      <c r="X194" s="39"/>
      <c r="Y194" s="39"/>
      <c r="Z194" s="39"/>
      <c r="AA194" s="39"/>
      <c r="AB194" s="39"/>
      <c r="AC194" s="42"/>
      <c r="AD194" s="38" t="e">
        <f>VLOOKUP(AD192,Data,2,FALSE)</f>
        <v>#N/A</v>
      </c>
      <c r="AE194" s="39"/>
      <c r="AF194" s="39"/>
      <c r="AG194" s="39"/>
      <c r="AH194" s="39"/>
      <c r="AI194" s="40"/>
      <c r="AJ194" s="41" t="e">
        <f>VLOOKUP(AD192,Data,3,FALSE)</f>
        <v>#N/A</v>
      </c>
      <c r="AK194" s="39"/>
      <c r="AL194" s="39"/>
      <c r="AM194" s="39"/>
      <c r="AN194" s="39"/>
      <c r="AO194" s="39"/>
      <c r="AP194" s="42"/>
      <c r="AQ194" s="38" t="e">
        <f>VLOOKUP(AQ192,Data,2,FALSE)</f>
        <v>#N/A</v>
      </c>
      <c r="AR194" s="39"/>
      <c r="AS194" s="39"/>
      <c r="AT194" s="39"/>
      <c r="AU194" s="39"/>
      <c r="AV194" s="40"/>
      <c r="AW194" s="41" t="e">
        <f>VLOOKUP(AQ192,Data,3,FALSE)</f>
        <v>#N/A</v>
      </c>
      <c r="AX194" s="39"/>
      <c r="AY194" s="39"/>
      <c r="AZ194" s="39"/>
      <c r="BA194" s="39"/>
      <c r="BB194" s="39"/>
      <c r="BC194" s="42"/>
      <c r="BD194" s="68"/>
      <c r="BE194" s="61"/>
    </row>
    <row r="195" spans="2:57" ht="14.45" customHeight="1" x14ac:dyDescent="0.25">
      <c r="B195" s="16">
        <v>64</v>
      </c>
      <c r="C195" s="29"/>
      <c r="D195" s="48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50"/>
      <c r="Q195" s="48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50"/>
      <c r="AD195" s="48"/>
      <c r="AE195" s="49"/>
      <c r="AF195" s="49"/>
      <c r="AG195" s="49"/>
      <c r="AH195" s="49"/>
      <c r="AI195" s="49"/>
      <c r="AJ195" s="49"/>
      <c r="AK195" s="49"/>
      <c r="AL195" s="49"/>
      <c r="AM195" s="49"/>
      <c r="AN195" s="49"/>
      <c r="AO195" s="49"/>
      <c r="AP195" s="50"/>
      <c r="AQ195" s="48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50"/>
      <c r="BD195" s="67" t="b">
        <f>IF(COUNTIF(EC13,"10"),"✓")</f>
        <v>0</v>
      </c>
      <c r="BE195" s="60">
        <f>COUNTIF(D196:BC196,"*")</f>
        <v>0</v>
      </c>
    </row>
    <row r="196" spans="2:57" ht="14.45" customHeight="1" x14ac:dyDescent="0.25">
      <c r="B196" s="17"/>
      <c r="C196" s="26"/>
      <c r="D196" s="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6"/>
      <c r="Q196" s="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6"/>
      <c r="AD196" s="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6"/>
      <c r="AQ196" s="5"/>
      <c r="AR196" s="35"/>
      <c r="AS196" s="35"/>
      <c r="AT196" s="35"/>
      <c r="AU196" s="35"/>
      <c r="AV196" s="35"/>
      <c r="AW196" s="35"/>
      <c r="AX196" s="35"/>
      <c r="AY196" s="35"/>
      <c r="AZ196" s="35"/>
      <c r="BA196" s="35"/>
      <c r="BB196" s="35"/>
      <c r="BC196" s="36"/>
      <c r="BD196" s="67"/>
      <c r="BE196" s="60"/>
    </row>
    <row r="197" spans="2:57" ht="15" customHeight="1" x14ac:dyDescent="0.25">
      <c r="B197" s="18"/>
      <c r="C197" s="28"/>
      <c r="D197" s="38" t="e">
        <f>VLOOKUP(D195,Data,2,FALSE)</f>
        <v>#N/A</v>
      </c>
      <c r="E197" s="39"/>
      <c r="F197" s="39"/>
      <c r="G197" s="39"/>
      <c r="H197" s="39"/>
      <c r="I197" s="40"/>
      <c r="J197" s="41" t="e">
        <f>VLOOKUP(D195,Data,3,FALSE)</f>
        <v>#N/A</v>
      </c>
      <c r="K197" s="39"/>
      <c r="L197" s="39"/>
      <c r="M197" s="39"/>
      <c r="N197" s="39"/>
      <c r="O197" s="39"/>
      <c r="P197" s="42"/>
      <c r="Q197" s="38" t="e">
        <f>VLOOKUP(Q195,Data,2,FALSE)</f>
        <v>#N/A</v>
      </c>
      <c r="R197" s="39"/>
      <c r="S197" s="39"/>
      <c r="T197" s="39"/>
      <c r="U197" s="39"/>
      <c r="V197" s="40"/>
      <c r="W197" s="41" t="e">
        <f>VLOOKUP(Q195,Data,3,FALSE)</f>
        <v>#N/A</v>
      </c>
      <c r="X197" s="39"/>
      <c r="Y197" s="39"/>
      <c r="Z197" s="39"/>
      <c r="AA197" s="39"/>
      <c r="AB197" s="39"/>
      <c r="AC197" s="42"/>
      <c r="AD197" s="38" t="e">
        <f>VLOOKUP(AD195,Data,2,FALSE)</f>
        <v>#N/A</v>
      </c>
      <c r="AE197" s="39"/>
      <c r="AF197" s="39"/>
      <c r="AG197" s="39"/>
      <c r="AH197" s="39"/>
      <c r="AI197" s="40"/>
      <c r="AJ197" s="41" t="e">
        <f>VLOOKUP(AD195,Data,3,FALSE)</f>
        <v>#N/A</v>
      </c>
      <c r="AK197" s="39"/>
      <c r="AL197" s="39"/>
      <c r="AM197" s="39"/>
      <c r="AN197" s="39"/>
      <c r="AO197" s="39"/>
      <c r="AP197" s="42"/>
      <c r="AQ197" s="38" t="e">
        <f>VLOOKUP(AQ195,Data,2,FALSE)</f>
        <v>#N/A</v>
      </c>
      <c r="AR197" s="39"/>
      <c r="AS197" s="39"/>
      <c r="AT197" s="39"/>
      <c r="AU197" s="39"/>
      <c r="AV197" s="40"/>
      <c r="AW197" s="41" t="e">
        <f>VLOOKUP(AQ195,Data,3,FALSE)</f>
        <v>#N/A</v>
      </c>
      <c r="AX197" s="39"/>
      <c r="AY197" s="39"/>
      <c r="AZ197" s="39"/>
      <c r="BA197" s="39"/>
      <c r="BB197" s="39"/>
      <c r="BC197" s="42"/>
      <c r="BD197" s="68"/>
      <c r="BE197" s="61"/>
    </row>
    <row r="198" spans="2:57" ht="14.45" customHeight="1" x14ac:dyDescent="0.25">
      <c r="B198" s="16">
        <v>65</v>
      </c>
      <c r="C198" s="29"/>
      <c r="D198" s="48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50"/>
      <c r="Q198" s="48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50"/>
      <c r="AD198" s="48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50"/>
      <c r="AQ198" s="48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50"/>
      <c r="BD198" s="67" t="b">
        <f>IF(COUNTIF(ED13,"10"),"✓")</f>
        <v>0</v>
      </c>
      <c r="BE198" s="60">
        <f>COUNTIF(D199:BC199,"*")</f>
        <v>0</v>
      </c>
    </row>
    <row r="199" spans="2:57" ht="14.45" customHeight="1" x14ac:dyDescent="0.25">
      <c r="B199" s="17"/>
      <c r="C199" s="26"/>
      <c r="D199" s="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6"/>
      <c r="Q199" s="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6"/>
      <c r="AD199" s="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6"/>
      <c r="AQ199" s="5"/>
      <c r="AR199" s="35"/>
      <c r="AS199" s="35"/>
      <c r="AT199" s="35"/>
      <c r="AU199" s="35"/>
      <c r="AV199" s="35"/>
      <c r="AW199" s="35"/>
      <c r="AX199" s="35"/>
      <c r="AY199" s="35"/>
      <c r="AZ199" s="35"/>
      <c r="BA199" s="35"/>
      <c r="BB199" s="35"/>
      <c r="BC199" s="36"/>
      <c r="BD199" s="67"/>
      <c r="BE199" s="60"/>
    </row>
    <row r="200" spans="2:57" ht="15" customHeight="1" x14ac:dyDescent="0.25">
      <c r="B200" s="18"/>
      <c r="C200" s="28"/>
      <c r="D200" s="38" t="e">
        <f>VLOOKUP(D198,Data,2,FALSE)</f>
        <v>#N/A</v>
      </c>
      <c r="E200" s="39"/>
      <c r="F200" s="39"/>
      <c r="G200" s="39"/>
      <c r="H200" s="39"/>
      <c r="I200" s="40"/>
      <c r="J200" s="41" t="e">
        <f>VLOOKUP(D198,Data,3,FALSE)</f>
        <v>#N/A</v>
      </c>
      <c r="K200" s="39"/>
      <c r="L200" s="39"/>
      <c r="M200" s="39"/>
      <c r="N200" s="39"/>
      <c r="O200" s="39"/>
      <c r="P200" s="42"/>
      <c r="Q200" s="38" t="e">
        <f>VLOOKUP(Q198,Data,2,FALSE)</f>
        <v>#N/A</v>
      </c>
      <c r="R200" s="39"/>
      <c r="S200" s="39"/>
      <c r="T200" s="39"/>
      <c r="U200" s="39"/>
      <c r="V200" s="40"/>
      <c r="W200" s="41" t="e">
        <f>VLOOKUP(Q198,Data,3,FALSE)</f>
        <v>#N/A</v>
      </c>
      <c r="X200" s="39"/>
      <c r="Y200" s="39"/>
      <c r="Z200" s="39"/>
      <c r="AA200" s="39"/>
      <c r="AB200" s="39"/>
      <c r="AC200" s="42"/>
      <c r="AD200" s="38" t="e">
        <f>VLOOKUP(AD198,Data,2,FALSE)</f>
        <v>#N/A</v>
      </c>
      <c r="AE200" s="39"/>
      <c r="AF200" s="39"/>
      <c r="AG200" s="39"/>
      <c r="AH200" s="39"/>
      <c r="AI200" s="40"/>
      <c r="AJ200" s="41" t="e">
        <f>VLOOKUP(AD198,Data,3,FALSE)</f>
        <v>#N/A</v>
      </c>
      <c r="AK200" s="39"/>
      <c r="AL200" s="39"/>
      <c r="AM200" s="39"/>
      <c r="AN200" s="39"/>
      <c r="AO200" s="39"/>
      <c r="AP200" s="42"/>
      <c r="AQ200" s="38" t="e">
        <f>VLOOKUP(AQ198,Data,2,FALSE)</f>
        <v>#N/A</v>
      </c>
      <c r="AR200" s="39"/>
      <c r="AS200" s="39"/>
      <c r="AT200" s="39"/>
      <c r="AU200" s="39"/>
      <c r="AV200" s="40"/>
      <c r="AW200" s="41" t="e">
        <f>VLOOKUP(AQ198,Data,3,FALSE)</f>
        <v>#N/A</v>
      </c>
      <c r="AX200" s="39"/>
      <c r="AY200" s="39"/>
      <c r="AZ200" s="39"/>
      <c r="BA200" s="39"/>
      <c r="BB200" s="39"/>
      <c r="BC200" s="42"/>
      <c r="BD200" s="68"/>
      <c r="BE200" s="61"/>
    </row>
    <row r="201" spans="2:57" ht="14.45" customHeight="1" x14ac:dyDescent="0.25">
      <c r="B201" s="16">
        <v>66</v>
      </c>
      <c r="C201" s="29"/>
      <c r="D201" s="48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50"/>
      <c r="Q201" s="48"/>
      <c r="R201" s="49"/>
      <c r="S201" s="49"/>
      <c r="T201" s="49"/>
      <c r="U201" s="49"/>
      <c r="V201" s="49"/>
      <c r="W201" s="49"/>
      <c r="X201" s="49"/>
      <c r="Y201" s="49"/>
      <c r="Z201" s="49"/>
      <c r="AA201" s="49"/>
      <c r="AB201" s="49"/>
      <c r="AC201" s="50"/>
      <c r="AD201" s="48"/>
      <c r="AE201" s="49"/>
      <c r="AF201" s="49"/>
      <c r="AG201" s="49"/>
      <c r="AH201" s="49"/>
      <c r="AI201" s="49"/>
      <c r="AJ201" s="49"/>
      <c r="AK201" s="49"/>
      <c r="AL201" s="49"/>
      <c r="AM201" s="49"/>
      <c r="AN201" s="49"/>
      <c r="AO201" s="49"/>
      <c r="AP201" s="50"/>
      <c r="AQ201" s="48"/>
      <c r="AR201" s="49"/>
      <c r="AS201" s="49"/>
      <c r="AT201" s="49"/>
      <c r="AU201" s="49"/>
      <c r="AV201" s="49"/>
      <c r="AW201" s="49"/>
      <c r="AX201" s="49"/>
      <c r="AY201" s="49"/>
      <c r="AZ201" s="49"/>
      <c r="BA201" s="49"/>
      <c r="BB201" s="49"/>
      <c r="BC201" s="50"/>
      <c r="BD201" s="67" t="b">
        <f>IF(COUNTIF(EE13,"10"),"✓")</f>
        <v>0</v>
      </c>
      <c r="BE201" s="60">
        <f>COUNTIF(D202:BC202,"*")</f>
        <v>0</v>
      </c>
    </row>
    <row r="202" spans="2:57" ht="14.45" customHeight="1" x14ac:dyDescent="0.25">
      <c r="B202" s="17"/>
      <c r="C202" s="26"/>
      <c r="D202" s="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6"/>
      <c r="Q202" s="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6"/>
      <c r="AD202" s="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6"/>
      <c r="AQ202" s="5"/>
      <c r="AR202" s="35"/>
      <c r="AS202" s="35"/>
      <c r="AT202" s="35"/>
      <c r="AU202" s="35"/>
      <c r="AV202" s="35"/>
      <c r="AW202" s="35"/>
      <c r="AX202" s="35"/>
      <c r="AY202" s="35"/>
      <c r="AZ202" s="35"/>
      <c r="BA202" s="35"/>
      <c r="BB202" s="35"/>
      <c r="BC202" s="36"/>
      <c r="BD202" s="67"/>
      <c r="BE202" s="60"/>
    </row>
    <row r="203" spans="2:57" ht="15" customHeight="1" x14ac:dyDescent="0.25">
      <c r="B203" s="18"/>
      <c r="C203" s="28"/>
      <c r="D203" s="38" t="e">
        <f>VLOOKUP(D201,Data,2,FALSE)</f>
        <v>#N/A</v>
      </c>
      <c r="E203" s="39"/>
      <c r="F203" s="39"/>
      <c r="G203" s="39"/>
      <c r="H203" s="39"/>
      <c r="I203" s="40"/>
      <c r="J203" s="41" t="e">
        <f>VLOOKUP(D201,Data,3,FALSE)</f>
        <v>#N/A</v>
      </c>
      <c r="K203" s="39"/>
      <c r="L203" s="39"/>
      <c r="M203" s="39"/>
      <c r="N203" s="39"/>
      <c r="O203" s="39"/>
      <c r="P203" s="42"/>
      <c r="Q203" s="38" t="e">
        <f>VLOOKUP(Q201,Data,2,FALSE)</f>
        <v>#N/A</v>
      </c>
      <c r="R203" s="39"/>
      <c r="S203" s="39"/>
      <c r="T203" s="39"/>
      <c r="U203" s="39"/>
      <c r="V203" s="40"/>
      <c r="W203" s="41" t="e">
        <f>VLOOKUP(Q201,Data,3,FALSE)</f>
        <v>#N/A</v>
      </c>
      <c r="X203" s="39"/>
      <c r="Y203" s="39"/>
      <c r="Z203" s="39"/>
      <c r="AA203" s="39"/>
      <c r="AB203" s="39"/>
      <c r="AC203" s="42"/>
      <c r="AD203" s="38" t="e">
        <f>VLOOKUP(AD201,Data,2,FALSE)</f>
        <v>#N/A</v>
      </c>
      <c r="AE203" s="39"/>
      <c r="AF203" s="39"/>
      <c r="AG203" s="39"/>
      <c r="AH203" s="39"/>
      <c r="AI203" s="40"/>
      <c r="AJ203" s="41" t="e">
        <f>VLOOKUP(AD201,Data,3,FALSE)</f>
        <v>#N/A</v>
      </c>
      <c r="AK203" s="39"/>
      <c r="AL203" s="39"/>
      <c r="AM203" s="39"/>
      <c r="AN203" s="39"/>
      <c r="AO203" s="39"/>
      <c r="AP203" s="42"/>
      <c r="AQ203" s="38" t="e">
        <f>VLOOKUP(AQ201,Data,2,FALSE)</f>
        <v>#N/A</v>
      </c>
      <c r="AR203" s="39"/>
      <c r="AS203" s="39"/>
      <c r="AT203" s="39"/>
      <c r="AU203" s="39"/>
      <c r="AV203" s="40"/>
      <c r="AW203" s="41" t="e">
        <f>VLOOKUP(AQ201,Data,3,FALSE)</f>
        <v>#N/A</v>
      </c>
      <c r="AX203" s="39"/>
      <c r="AY203" s="39"/>
      <c r="AZ203" s="39"/>
      <c r="BA203" s="39"/>
      <c r="BB203" s="39"/>
      <c r="BC203" s="42"/>
      <c r="BD203" s="68"/>
      <c r="BE203" s="61"/>
    </row>
    <row r="204" spans="2:57" ht="14.45" customHeight="1" x14ac:dyDescent="0.25">
      <c r="B204" s="16">
        <v>67</v>
      </c>
      <c r="C204" s="29"/>
      <c r="D204" s="48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50"/>
      <c r="Q204" s="48"/>
      <c r="R204" s="49"/>
      <c r="S204" s="49"/>
      <c r="T204" s="49"/>
      <c r="U204" s="49"/>
      <c r="V204" s="49"/>
      <c r="W204" s="49"/>
      <c r="X204" s="49"/>
      <c r="Y204" s="49"/>
      <c r="Z204" s="49"/>
      <c r="AA204" s="49"/>
      <c r="AB204" s="49"/>
      <c r="AC204" s="50"/>
      <c r="AD204" s="48"/>
      <c r="AE204" s="49"/>
      <c r="AF204" s="49"/>
      <c r="AG204" s="49"/>
      <c r="AH204" s="49"/>
      <c r="AI204" s="49"/>
      <c r="AJ204" s="49"/>
      <c r="AK204" s="49"/>
      <c r="AL204" s="49"/>
      <c r="AM204" s="49"/>
      <c r="AN204" s="49"/>
      <c r="AO204" s="49"/>
      <c r="AP204" s="50"/>
      <c r="AQ204" s="48"/>
      <c r="AR204" s="49"/>
      <c r="AS204" s="49"/>
      <c r="AT204" s="49"/>
      <c r="AU204" s="49"/>
      <c r="AV204" s="49"/>
      <c r="AW204" s="49"/>
      <c r="AX204" s="49"/>
      <c r="AY204" s="49"/>
      <c r="AZ204" s="49"/>
      <c r="BA204" s="49"/>
      <c r="BB204" s="49"/>
      <c r="BC204" s="50"/>
      <c r="BD204" s="67" t="b">
        <f>IF(COUNTIF(EF13,"10"),"✓")</f>
        <v>0</v>
      </c>
      <c r="BE204" s="60">
        <f>COUNTIF(D205:BC205,"*")</f>
        <v>0</v>
      </c>
    </row>
    <row r="205" spans="2:57" ht="14.45" customHeight="1" x14ac:dyDescent="0.25">
      <c r="B205" s="17"/>
      <c r="C205" s="26"/>
      <c r="D205" s="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6"/>
      <c r="Q205" s="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6"/>
      <c r="AD205" s="5"/>
      <c r="AE205" s="35"/>
      <c r="AF205" s="35"/>
      <c r="AG205" s="35"/>
      <c r="AH205" s="35"/>
      <c r="AI205" s="35"/>
      <c r="AJ205" s="35"/>
      <c r="AK205" s="35"/>
      <c r="AL205" s="35"/>
      <c r="AM205" s="35"/>
      <c r="AN205" s="35"/>
      <c r="AO205" s="35"/>
      <c r="AP205" s="6"/>
      <c r="AQ205" s="5"/>
      <c r="AR205" s="35"/>
      <c r="AS205" s="35"/>
      <c r="AT205" s="35"/>
      <c r="AU205" s="35"/>
      <c r="AV205" s="35"/>
      <c r="AW205" s="35"/>
      <c r="AX205" s="35"/>
      <c r="AY205" s="35"/>
      <c r="AZ205" s="35"/>
      <c r="BA205" s="35"/>
      <c r="BB205" s="35"/>
      <c r="BC205" s="36"/>
      <c r="BD205" s="67"/>
      <c r="BE205" s="60"/>
    </row>
    <row r="206" spans="2:57" ht="15" customHeight="1" x14ac:dyDescent="0.25">
      <c r="B206" s="18"/>
      <c r="C206" s="28"/>
      <c r="D206" s="38" t="e">
        <f>VLOOKUP(D204,Data,2,FALSE)</f>
        <v>#N/A</v>
      </c>
      <c r="E206" s="39"/>
      <c r="F206" s="39"/>
      <c r="G206" s="39"/>
      <c r="H206" s="39"/>
      <c r="I206" s="40"/>
      <c r="J206" s="41" t="e">
        <f>VLOOKUP(D204,Data,3,FALSE)</f>
        <v>#N/A</v>
      </c>
      <c r="K206" s="39"/>
      <c r="L206" s="39"/>
      <c r="M206" s="39"/>
      <c r="N206" s="39"/>
      <c r="O206" s="39"/>
      <c r="P206" s="42"/>
      <c r="Q206" s="38" t="e">
        <f>VLOOKUP(Q204,Data,2,FALSE)</f>
        <v>#N/A</v>
      </c>
      <c r="R206" s="39"/>
      <c r="S206" s="39"/>
      <c r="T206" s="39"/>
      <c r="U206" s="39"/>
      <c r="V206" s="40"/>
      <c r="W206" s="41" t="e">
        <f>VLOOKUP(Q204,Data,3,FALSE)</f>
        <v>#N/A</v>
      </c>
      <c r="X206" s="39"/>
      <c r="Y206" s="39"/>
      <c r="Z206" s="39"/>
      <c r="AA206" s="39"/>
      <c r="AB206" s="39"/>
      <c r="AC206" s="42"/>
      <c r="AD206" s="38" t="e">
        <f>VLOOKUP(AD204,Data,2,FALSE)</f>
        <v>#N/A</v>
      </c>
      <c r="AE206" s="39"/>
      <c r="AF206" s="39"/>
      <c r="AG206" s="39"/>
      <c r="AH206" s="39"/>
      <c r="AI206" s="40"/>
      <c r="AJ206" s="41" t="e">
        <f>VLOOKUP(AD204,Data,3,FALSE)</f>
        <v>#N/A</v>
      </c>
      <c r="AK206" s="39"/>
      <c r="AL206" s="39"/>
      <c r="AM206" s="39"/>
      <c r="AN206" s="39"/>
      <c r="AO206" s="39"/>
      <c r="AP206" s="42"/>
      <c r="AQ206" s="38" t="e">
        <f>VLOOKUP(AQ204,Data,2,FALSE)</f>
        <v>#N/A</v>
      </c>
      <c r="AR206" s="39"/>
      <c r="AS206" s="39"/>
      <c r="AT206" s="39"/>
      <c r="AU206" s="39"/>
      <c r="AV206" s="40"/>
      <c r="AW206" s="41" t="e">
        <f>VLOOKUP(AQ204,Data,3,FALSE)</f>
        <v>#N/A</v>
      </c>
      <c r="AX206" s="39"/>
      <c r="AY206" s="39"/>
      <c r="AZ206" s="39"/>
      <c r="BA206" s="39"/>
      <c r="BB206" s="39"/>
      <c r="BC206" s="42"/>
      <c r="BD206" s="68"/>
      <c r="BE206" s="61"/>
    </row>
    <row r="207" spans="2:57" ht="14.45" customHeight="1" x14ac:dyDescent="0.25">
      <c r="B207" s="16">
        <v>68</v>
      </c>
      <c r="C207" s="29"/>
      <c r="D207" s="48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50"/>
      <c r="Q207" s="48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50"/>
      <c r="AD207" s="48"/>
      <c r="AE207" s="49"/>
      <c r="AF207" s="49"/>
      <c r="AG207" s="49"/>
      <c r="AH207" s="49"/>
      <c r="AI207" s="49"/>
      <c r="AJ207" s="49"/>
      <c r="AK207" s="49"/>
      <c r="AL207" s="49"/>
      <c r="AM207" s="49"/>
      <c r="AN207" s="49"/>
      <c r="AO207" s="49"/>
      <c r="AP207" s="50"/>
      <c r="AQ207" s="48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50"/>
      <c r="BD207" s="67" t="b">
        <f>IF(COUNTIF(EG13,"10"),"✓")</f>
        <v>0</v>
      </c>
      <c r="BE207" s="60">
        <f>COUNTIF(D208:BC208,"*")</f>
        <v>0</v>
      </c>
    </row>
    <row r="208" spans="2:57" ht="14.45" customHeight="1" x14ac:dyDescent="0.25">
      <c r="B208" s="17"/>
      <c r="C208" s="26"/>
      <c r="D208" s="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6"/>
      <c r="Q208" s="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6"/>
      <c r="AD208" s="5"/>
      <c r="AE208" s="35"/>
      <c r="AF208" s="35"/>
      <c r="AG208" s="35"/>
      <c r="AH208" s="35"/>
      <c r="AI208" s="35"/>
      <c r="AJ208" s="35"/>
      <c r="AK208" s="35"/>
      <c r="AL208" s="35"/>
      <c r="AM208" s="35"/>
      <c r="AN208" s="35"/>
      <c r="AO208" s="35"/>
      <c r="AP208" s="6"/>
      <c r="AQ208" s="5"/>
      <c r="AR208" s="35"/>
      <c r="AS208" s="35"/>
      <c r="AT208" s="35"/>
      <c r="AU208" s="35"/>
      <c r="AV208" s="35"/>
      <c r="AW208" s="35"/>
      <c r="AX208" s="35"/>
      <c r="AY208" s="35"/>
      <c r="AZ208" s="35"/>
      <c r="BA208" s="35"/>
      <c r="BB208" s="35"/>
      <c r="BC208" s="36"/>
      <c r="BD208" s="67"/>
      <c r="BE208" s="60"/>
    </row>
    <row r="209" spans="2:57" ht="15" customHeight="1" x14ac:dyDescent="0.25">
      <c r="B209" s="18"/>
      <c r="C209" s="28"/>
      <c r="D209" s="38" t="e">
        <f>VLOOKUP(D207,Data,2,FALSE)</f>
        <v>#N/A</v>
      </c>
      <c r="E209" s="39"/>
      <c r="F209" s="39"/>
      <c r="G209" s="39"/>
      <c r="H209" s="39"/>
      <c r="I209" s="40"/>
      <c r="J209" s="41" t="e">
        <f>VLOOKUP(D207,Data,3,FALSE)</f>
        <v>#N/A</v>
      </c>
      <c r="K209" s="39"/>
      <c r="L209" s="39"/>
      <c r="M209" s="39"/>
      <c r="N209" s="39"/>
      <c r="O209" s="39"/>
      <c r="P209" s="42"/>
      <c r="Q209" s="38" t="e">
        <f>VLOOKUP(Q207,Data,2,FALSE)</f>
        <v>#N/A</v>
      </c>
      <c r="R209" s="39"/>
      <c r="S209" s="39"/>
      <c r="T209" s="39"/>
      <c r="U209" s="39"/>
      <c r="V209" s="40"/>
      <c r="W209" s="41" t="e">
        <f>VLOOKUP(Q207,Data,3,FALSE)</f>
        <v>#N/A</v>
      </c>
      <c r="X209" s="39"/>
      <c r="Y209" s="39"/>
      <c r="Z209" s="39"/>
      <c r="AA209" s="39"/>
      <c r="AB209" s="39"/>
      <c r="AC209" s="42"/>
      <c r="AD209" s="38" t="e">
        <f>VLOOKUP(AD207,Data,2,FALSE)</f>
        <v>#N/A</v>
      </c>
      <c r="AE209" s="39"/>
      <c r="AF209" s="39"/>
      <c r="AG209" s="39"/>
      <c r="AH209" s="39"/>
      <c r="AI209" s="40"/>
      <c r="AJ209" s="41" t="e">
        <f>VLOOKUP(AD207,Data,3,FALSE)</f>
        <v>#N/A</v>
      </c>
      <c r="AK209" s="39"/>
      <c r="AL209" s="39"/>
      <c r="AM209" s="39"/>
      <c r="AN209" s="39"/>
      <c r="AO209" s="39"/>
      <c r="AP209" s="42"/>
      <c r="AQ209" s="38" t="e">
        <f>VLOOKUP(AQ207,Data,2,FALSE)</f>
        <v>#N/A</v>
      </c>
      <c r="AR209" s="39"/>
      <c r="AS209" s="39"/>
      <c r="AT209" s="39"/>
      <c r="AU209" s="39"/>
      <c r="AV209" s="40"/>
      <c r="AW209" s="41" t="e">
        <f>VLOOKUP(AQ207,Data,3,FALSE)</f>
        <v>#N/A</v>
      </c>
      <c r="AX209" s="39"/>
      <c r="AY209" s="39"/>
      <c r="AZ209" s="39"/>
      <c r="BA209" s="39"/>
      <c r="BB209" s="39"/>
      <c r="BC209" s="42"/>
      <c r="BD209" s="68"/>
      <c r="BE209" s="61"/>
    </row>
    <row r="210" spans="2:57" ht="14.45" customHeight="1" x14ac:dyDescent="0.25">
      <c r="B210" s="16">
        <v>69</v>
      </c>
      <c r="C210" s="29"/>
      <c r="D210" s="48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50"/>
      <c r="Q210" s="48"/>
      <c r="R210" s="49"/>
      <c r="S210" s="49"/>
      <c r="T210" s="49"/>
      <c r="U210" s="49"/>
      <c r="V210" s="49"/>
      <c r="W210" s="49"/>
      <c r="X210" s="49"/>
      <c r="Y210" s="49"/>
      <c r="Z210" s="49"/>
      <c r="AA210" s="49"/>
      <c r="AB210" s="49"/>
      <c r="AC210" s="50"/>
      <c r="AD210" s="48"/>
      <c r="AE210" s="49"/>
      <c r="AF210" s="49"/>
      <c r="AG210" s="49"/>
      <c r="AH210" s="49"/>
      <c r="AI210" s="49"/>
      <c r="AJ210" s="49"/>
      <c r="AK210" s="49"/>
      <c r="AL210" s="49"/>
      <c r="AM210" s="49"/>
      <c r="AN210" s="49"/>
      <c r="AO210" s="49"/>
      <c r="AP210" s="50"/>
      <c r="AQ210" s="48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50"/>
      <c r="BD210" s="67" t="b">
        <f>IF(COUNTIF(EH13,"10"),"✓")</f>
        <v>0</v>
      </c>
      <c r="BE210" s="60">
        <f>COUNTIF(D211:BC211,"*")</f>
        <v>0</v>
      </c>
    </row>
    <row r="211" spans="2:57" ht="14.45" customHeight="1" x14ac:dyDescent="0.25">
      <c r="B211" s="17"/>
      <c r="C211" s="26"/>
      <c r="D211" s="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6"/>
      <c r="Q211" s="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6"/>
      <c r="AD211" s="5"/>
      <c r="AE211" s="35"/>
      <c r="AF211" s="35"/>
      <c r="AG211" s="35"/>
      <c r="AH211" s="35"/>
      <c r="AI211" s="35"/>
      <c r="AJ211" s="35"/>
      <c r="AK211" s="35"/>
      <c r="AL211" s="35"/>
      <c r="AM211" s="35"/>
      <c r="AN211" s="35"/>
      <c r="AO211" s="35"/>
      <c r="AP211" s="6"/>
      <c r="AQ211" s="5"/>
      <c r="AR211" s="35"/>
      <c r="AS211" s="35"/>
      <c r="AT211" s="35"/>
      <c r="AU211" s="35"/>
      <c r="AV211" s="35"/>
      <c r="AW211" s="35"/>
      <c r="AX211" s="35"/>
      <c r="AY211" s="35"/>
      <c r="AZ211" s="35"/>
      <c r="BA211" s="35"/>
      <c r="BB211" s="35"/>
      <c r="BC211" s="36"/>
      <c r="BD211" s="67"/>
      <c r="BE211" s="60"/>
    </row>
    <row r="212" spans="2:57" ht="15" customHeight="1" x14ac:dyDescent="0.25">
      <c r="B212" s="18"/>
      <c r="C212" s="28"/>
      <c r="D212" s="38" t="e">
        <f>VLOOKUP(D210,Data,2,FALSE)</f>
        <v>#N/A</v>
      </c>
      <c r="E212" s="39"/>
      <c r="F212" s="39"/>
      <c r="G212" s="39"/>
      <c r="H212" s="39"/>
      <c r="I212" s="40"/>
      <c r="J212" s="41" t="e">
        <f>VLOOKUP(D210,Data,3,FALSE)</f>
        <v>#N/A</v>
      </c>
      <c r="K212" s="39"/>
      <c r="L212" s="39"/>
      <c r="M212" s="39"/>
      <c r="N212" s="39"/>
      <c r="O212" s="39"/>
      <c r="P212" s="42"/>
      <c r="Q212" s="38" t="e">
        <f>VLOOKUP(Q210,Data,2,FALSE)</f>
        <v>#N/A</v>
      </c>
      <c r="R212" s="39"/>
      <c r="S212" s="39"/>
      <c r="T212" s="39"/>
      <c r="U212" s="39"/>
      <c r="V212" s="40"/>
      <c r="W212" s="41" t="e">
        <f>VLOOKUP(Q210,Data,3,FALSE)</f>
        <v>#N/A</v>
      </c>
      <c r="X212" s="39"/>
      <c r="Y212" s="39"/>
      <c r="Z212" s="39"/>
      <c r="AA212" s="39"/>
      <c r="AB212" s="39"/>
      <c r="AC212" s="42"/>
      <c r="AD212" s="38" t="e">
        <f>VLOOKUP(AD210,Data,2,FALSE)</f>
        <v>#N/A</v>
      </c>
      <c r="AE212" s="39"/>
      <c r="AF212" s="39"/>
      <c r="AG212" s="39"/>
      <c r="AH212" s="39"/>
      <c r="AI212" s="40"/>
      <c r="AJ212" s="41" t="e">
        <f>VLOOKUP(AD210,Data,3,FALSE)</f>
        <v>#N/A</v>
      </c>
      <c r="AK212" s="39"/>
      <c r="AL212" s="39"/>
      <c r="AM212" s="39"/>
      <c r="AN212" s="39"/>
      <c r="AO212" s="39"/>
      <c r="AP212" s="42"/>
      <c r="AQ212" s="38" t="e">
        <f>VLOOKUP(AQ210,Data,2,FALSE)</f>
        <v>#N/A</v>
      </c>
      <c r="AR212" s="39"/>
      <c r="AS212" s="39"/>
      <c r="AT212" s="39"/>
      <c r="AU212" s="39"/>
      <c r="AV212" s="40"/>
      <c r="AW212" s="41" t="e">
        <f>VLOOKUP(AQ210,Data,3,FALSE)</f>
        <v>#N/A</v>
      </c>
      <c r="AX212" s="39"/>
      <c r="AY212" s="39"/>
      <c r="AZ212" s="39"/>
      <c r="BA212" s="39"/>
      <c r="BB212" s="39"/>
      <c r="BC212" s="42"/>
      <c r="BD212" s="68"/>
      <c r="BE212" s="61"/>
    </row>
    <row r="213" spans="2:57" ht="14.45" customHeight="1" x14ac:dyDescent="0.25">
      <c r="B213" s="16">
        <v>70</v>
      </c>
      <c r="C213" s="29"/>
      <c r="D213" s="48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50"/>
      <c r="Q213" s="48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  <c r="AC213" s="50"/>
      <c r="AD213" s="48"/>
      <c r="AE213" s="49"/>
      <c r="AF213" s="49"/>
      <c r="AG213" s="49"/>
      <c r="AH213" s="49"/>
      <c r="AI213" s="49"/>
      <c r="AJ213" s="49"/>
      <c r="AK213" s="49"/>
      <c r="AL213" s="49"/>
      <c r="AM213" s="49"/>
      <c r="AN213" s="49"/>
      <c r="AO213" s="49"/>
      <c r="AP213" s="50"/>
      <c r="AQ213" s="48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50"/>
      <c r="BD213" s="67" t="b">
        <f>IF(COUNTIF(EI13,"10"),"✓")</f>
        <v>0</v>
      </c>
      <c r="BE213" s="60">
        <f>COUNTIF(D214:BC214,"*")</f>
        <v>0</v>
      </c>
    </row>
    <row r="214" spans="2:57" ht="14.45" customHeight="1" x14ac:dyDescent="0.25">
      <c r="B214" s="17"/>
      <c r="C214" s="26"/>
      <c r="D214" s="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6"/>
      <c r="Q214" s="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6"/>
      <c r="AD214" s="5"/>
      <c r="AE214" s="35"/>
      <c r="AF214" s="35"/>
      <c r="AG214" s="35"/>
      <c r="AH214" s="35"/>
      <c r="AI214" s="35"/>
      <c r="AJ214" s="35"/>
      <c r="AK214" s="35"/>
      <c r="AL214" s="35"/>
      <c r="AM214" s="35"/>
      <c r="AN214" s="35"/>
      <c r="AO214" s="35"/>
      <c r="AP214" s="6"/>
      <c r="AQ214" s="5"/>
      <c r="AR214" s="35"/>
      <c r="AS214" s="35"/>
      <c r="AT214" s="35"/>
      <c r="AU214" s="35"/>
      <c r="AV214" s="35"/>
      <c r="AW214" s="35"/>
      <c r="AX214" s="35"/>
      <c r="AY214" s="35"/>
      <c r="AZ214" s="35"/>
      <c r="BA214" s="35"/>
      <c r="BB214" s="35"/>
      <c r="BC214" s="36"/>
      <c r="BD214" s="67"/>
      <c r="BE214" s="60"/>
    </row>
    <row r="215" spans="2:57" ht="15" customHeight="1" x14ac:dyDescent="0.25">
      <c r="B215" s="18"/>
      <c r="C215" s="28"/>
      <c r="D215" s="38" t="e">
        <f>VLOOKUP(D213,Data,2,FALSE)</f>
        <v>#N/A</v>
      </c>
      <c r="E215" s="39"/>
      <c r="F215" s="39"/>
      <c r="G215" s="39"/>
      <c r="H215" s="39"/>
      <c r="I215" s="40"/>
      <c r="J215" s="41" t="e">
        <f>VLOOKUP(D213,Data,3,FALSE)</f>
        <v>#N/A</v>
      </c>
      <c r="K215" s="39"/>
      <c r="L215" s="39"/>
      <c r="M215" s="39"/>
      <c r="N215" s="39"/>
      <c r="O215" s="39"/>
      <c r="P215" s="42"/>
      <c r="Q215" s="38" t="e">
        <f>VLOOKUP(Q213,Data,2,FALSE)</f>
        <v>#N/A</v>
      </c>
      <c r="R215" s="39"/>
      <c r="S215" s="39"/>
      <c r="T215" s="39"/>
      <c r="U215" s="39"/>
      <c r="V215" s="40"/>
      <c r="W215" s="41" t="e">
        <f>VLOOKUP(Q213,Data,3,FALSE)</f>
        <v>#N/A</v>
      </c>
      <c r="X215" s="39"/>
      <c r="Y215" s="39"/>
      <c r="Z215" s="39"/>
      <c r="AA215" s="39"/>
      <c r="AB215" s="39"/>
      <c r="AC215" s="42"/>
      <c r="AD215" s="38" t="e">
        <f>VLOOKUP(AD213,Data,2,FALSE)</f>
        <v>#N/A</v>
      </c>
      <c r="AE215" s="39"/>
      <c r="AF215" s="39"/>
      <c r="AG215" s="39"/>
      <c r="AH215" s="39"/>
      <c r="AI215" s="40"/>
      <c r="AJ215" s="41" t="e">
        <f>VLOOKUP(AD213,Data,3,FALSE)</f>
        <v>#N/A</v>
      </c>
      <c r="AK215" s="39"/>
      <c r="AL215" s="39"/>
      <c r="AM215" s="39"/>
      <c r="AN215" s="39"/>
      <c r="AO215" s="39"/>
      <c r="AP215" s="42"/>
      <c r="AQ215" s="38" t="e">
        <f>VLOOKUP(AQ213,Data,2,FALSE)</f>
        <v>#N/A</v>
      </c>
      <c r="AR215" s="39"/>
      <c r="AS215" s="39"/>
      <c r="AT215" s="39"/>
      <c r="AU215" s="39"/>
      <c r="AV215" s="40"/>
      <c r="AW215" s="41" t="e">
        <f>VLOOKUP(AQ213,Data,3,FALSE)</f>
        <v>#N/A</v>
      </c>
      <c r="AX215" s="39"/>
      <c r="AY215" s="39"/>
      <c r="AZ215" s="39"/>
      <c r="BA215" s="39"/>
      <c r="BB215" s="39"/>
      <c r="BC215" s="42"/>
      <c r="BD215" s="68"/>
      <c r="BE215" s="61"/>
    </row>
    <row r="216" spans="2:57" ht="14.45" customHeight="1" x14ac:dyDescent="0.25">
      <c r="B216" s="16">
        <v>71</v>
      </c>
      <c r="C216" s="29"/>
      <c r="D216" s="48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50"/>
      <c r="Q216" s="48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50"/>
      <c r="AD216" s="48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50"/>
      <c r="AQ216" s="48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50"/>
      <c r="BD216" s="67" t="b">
        <f>IF(COUNTIF(EJ13,"10"),"✓")</f>
        <v>0</v>
      </c>
      <c r="BE216" s="60">
        <f>COUNTIF(D217:BC217,"*")</f>
        <v>0</v>
      </c>
    </row>
    <row r="217" spans="2:57" ht="14.45" customHeight="1" x14ac:dyDescent="0.25">
      <c r="B217" s="17"/>
      <c r="C217" s="26"/>
      <c r="D217" s="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6"/>
      <c r="Q217" s="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6"/>
      <c r="AD217" s="5"/>
      <c r="AE217" s="35"/>
      <c r="AF217" s="35"/>
      <c r="AG217" s="35"/>
      <c r="AH217" s="35"/>
      <c r="AI217" s="35"/>
      <c r="AJ217" s="35"/>
      <c r="AK217" s="35"/>
      <c r="AL217" s="35"/>
      <c r="AM217" s="35"/>
      <c r="AN217" s="35"/>
      <c r="AO217" s="35"/>
      <c r="AP217" s="6"/>
      <c r="AQ217" s="5"/>
      <c r="AR217" s="35"/>
      <c r="AS217" s="35"/>
      <c r="AT217" s="35"/>
      <c r="AU217" s="35"/>
      <c r="AV217" s="35"/>
      <c r="AW217" s="35"/>
      <c r="AX217" s="35"/>
      <c r="AY217" s="35"/>
      <c r="AZ217" s="35"/>
      <c r="BA217" s="35"/>
      <c r="BB217" s="35"/>
      <c r="BC217" s="36"/>
      <c r="BD217" s="67"/>
      <c r="BE217" s="60"/>
    </row>
    <row r="218" spans="2:57" ht="15" customHeight="1" x14ac:dyDescent="0.25">
      <c r="B218" s="18"/>
      <c r="C218" s="28"/>
      <c r="D218" s="38" t="e">
        <f>VLOOKUP(D216,Data,2,FALSE)</f>
        <v>#N/A</v>
      </c>
      <c r="E218" s="39"/>
      <c r="F218" s="39"/>
      <c r="G218" s="39"/>
      <c r="H218" s="39"/>
      <c r="I218" s="40"/>
      <c r="J218" s="41" t="e">
        <f>VLOOKUP(D216,Data,3,FALSE)</f>
        <v>#N/A</v>
      </c>
      <c r="K218" s="39"/>
      <c r="L218" s="39"/>
      <c r="M218" s="39"/>
      <c r="N218" s="39"/>
      <c r="O218" s="39"/>
      <c r="P218" s="42"/>
      <c r="Q218" s="38" t="e">
        <f>VLOOKUP(Q216,Data,2,FALSE)</f>
        <v>#N/A</v>
      </c>
      <c r="R218" s="39"/>
      <c r="S218" s="39"/>
      <c r="T218" s="39"/>
      <c r="U218" s="39"/>
      <c r="V218" s="40"/>
      <c r="W218" s="41" t="e">
        <f>VLOOKUP(Q216,Data,3,FALSE)</f>
        <v>#N/A</v>
      </c>
      <c r="X218" s="39"/>
      <c r="Y218" s="39"/>
      <c r="Z218" s="39"/>
      <c r="AA218" s="39"/>
      <c r="AB218" s="39"/>
      <c r="AC218" s="42"/>
      <c r="AD218" s="38" t="e">
        <f>VLOOKUP(AD216,Data,2,FALSE)</f>
        <v>#N/A</v>
      </c>
      <c r="AE218" s="39"/>
      <c r="AF218" s="39"/>
      <c r="AG218" s="39"/>
      <c r="AH218" s="39"/>
      <c r="AI218" s="40"/>
      <c r="AJ218" s="41" t="e">
        <f>VLOOKUP(AD216,Data,3,FALSE)</f>
        <v>#N/A</v>
      </c>
      <c r="AK218" s="39"/>
      <c r="AL218" s="39"/>
      <c r="AM218" s="39"/>
      <c r="AN218" s="39"/>
      <c r="AO218" s="39"/>
      <c r="AP218" s="42"/>
      <c r="AQ218" s="38" t="e">
        <f>VLOOKUP(AQ216,Data,2,FALSE)</f>
        <v>#N/A</v>
      </c>
      <c r="AR218" s="39"/>
      <c r="AS218" s="39"/>
      <c r="AT218" s="39"/>
      <c r="AU218" s="39"/>
      <c r="AV218" s="40"/>
      <c r="AW218" s="41" t="e">
        <f>VLOOKUP(AQ216,Data,3,FALSE)</f>
        <v>#N/A</v>
      </c>
      <c r="AX218" s="39"/>
      <c r="AY218" s="39"/>
      <c r="AZ218" s="39"/>
      <c r="BA218" s="39"/>
      <c r="BB218" s="39"/>
      <c r="BC218" s="42"/>
      <c r="BD218" s="68"/>
      <c r="BE218" s="61"/>
    </row>
    <row r="219" spans="2:57" ht="14.45" customHeight="1" x14ac:dyDescent="0.25">
      <c r="B219" s="16">
        <v>72</v>
      </c>
      <c r="C219" s="29"/>
      <c r="D219" s="48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50"/>
      <c r="Q219" s="48"/>
      <c r="R219" s="49"/>
      <c r="S219" s="49"/>
      <c r="T219" s="49"/>
      <c r="U219" s="49"/>
      <c r="V219" s="49"/>
      <c r="W219" s="49"/>
      <c r="X219" s="49"/>
      <c r="Y219" s="49"/>
      <c r="Z219" s="49"/>
      <c r="AA219" s="49"/>
      <c r="AB219" s="49"/>
      <c r="AC219" s="50"/>
      <c r="AD219" s="48"/>
      <c r="AE219" s="49"/>
      <c r="AF219" s="49"/>
      <c r="AG219" s="49"/>
      <c r="AH219" s="49"/>
      <c r="AI219" s="49"/>
      <c r="AJ219" s="49"/>
      <c r="AK219" s="49"/>
      <c r="AL219" s="49"/>
      <c r="AM219" s="49"/>
      <c r="AN219" s="49"/>
      <c r="AO219" s="49"/>
      <c r="AP219" s="50"/>
      <c r="AQ219" s="48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50"/>
      <c r="BD219" s="67" t="b">
        <f>IF(COUNTIF(EK13,"10"),"✓")</f>
        <v>0</v>
      </c>
      <c r="BE219" s="60">
        <f>COUNTIF(D220:BC220,"*")</f>
        <v>0</v>
      </c>
    </row>
    <row r="220" spans="2:57" ht="14.45" customHeight="1" x14ac:dyDescent="0.25">
      <c r="B220" s="17"/>
      <c r="C220" s="26"/>
      <c r="D220" s="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6"/>
      <c r="Q220" s="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6"/>
      <c r="AD220" s="5"/>
      <c r="AE220" s="35"/>
      <c r="AF220" s="35"/>
      <c r="AG220" s="35"/>
      <c r="AH220" s="35"/>
      <c r="AI220" s="35"/>
      <c r="AJ220" s="35"/>
      <c r="AK220" s="35"/>
      <c r="AL220" s="35"/>
      <c r="AM220" s="35"/>
      <c r="AN220" s="35"/>
      <c r="AO220" s="35"/>
      <c r="AP220" s="6"/>
      <c r="AQ220" s="5"/>
      <c r="AR220" s="35"/>
      <c r="AS220" s="35"/>
      <c r="AT220" s="35"/>
      <c r="AU220" s="35"/>
      <c r="AV220" s="35"/>
      <c r="AW220" s="35"/>
      <c r="AX220" s="35"/>
      <c r="AY220" s="35"/>
      <c r="AZ220" s="35"/>
      <c r="BA220" s="35"/>
      <c r="BB220" s="35"/>
      <c r="BC220" s="36"/>
      <c r="BD220" s="67"/>
      <c r="BE220" s="60"/>
    </row>
    <row r="221" spans="2:57" ht="15" customHeight="1" x14ac:dyDescent="0.25">
      <c r="B221" s="18"/>
      <c r="C221" s="28"/>
      <c r="D221" s="38" t="e">
        <f>VLOOKUP(D219,Data,2,FALSE)</f>
        <v>#N/A</v>
      </c>
      <c r="E221" s="39"/>
      <c r="F221" s="39"/>
      <c r="G221" s="39"/>
      <c r="H221" s="39"/>
      <c r="I221" s="40"/>
      <c r="J221" s="41" t="e">
        <f>VLOOKUP(D219,Data,3,FALSE)</f>
        <v>#N/A</v>
      </c>
      <c r="K221" s="39"/>
      <c r="L221" s="39"/>
      <c r="M221" s="39"/>
      <c r="N221" s="39"/>
      <c r="O221" s="39"/>
      <c r="P221" s="42"/>
      <c r="Q221" s="38" t="e">
        <f>VLOOKUP(Q219,Data,2,FALSE)</f>
        <v>#N/A</v>
      </c>
      <c r="R221" s="39"/>
      <c r="S221" s="39"/>
      <c r="T221" s="39"/>
      <c r="U221" s="39"/>
      <c r="V221" s="40"/>
      <c r="W221" s="41" t="e">
        <f>VLOOKUP(Q219,Data,3,FALSE)</f>
        <v>#N/A</v>
      </c>
      <c r="X221" s="39"/>
      <c r="Y221" s="39"/>
      <c r="Z221" s="39"/>
      <c r="AA221" s="39"/>
      <c r="AB221" s="39"/>
      <c r="AC221" s="42"/>
      <c r="AD221" s="38" t="e">
        <f>VLOOKUP(AD219,Data,2,FALSE)</f>
        <v>#N/A</v>
      </c>
      <c r="AE221" s="39"/>
      <c r="AF221" s="39"/>
      <c r="AG221" s="39"/>
      <c r="AH221" s="39"/>
      <c r="AI221" s="40"/>
      <c r="AJ221" s="41" t="e">
        <f>VLOOKUP(AD219,Data,3,FALSE)</f>
        <v>#N/A</v>
      </c>
      <c r="AK221" s="39"/>
      <c r="AL221" s="39"/>
      <c r="AM221" s="39"/>
      <c r="AN221" s="39"/>
      <c r="AO221" s="39"/>
      <c r="AP221" s="42"/>
      <c r="AQ221" s="38" t="e">
        <f>VLOOKUP(AQ219,Data,2,FALSE)</f>
        <v>#N/A</v>
      </c>
      <c r="AR221" s="39"/>
      <c r="AS221" s="39"/>
      <c r="AT221" s="39"/>
      <c r="AU221" s="39"/>
      <c r="AV221" s="40"/>
      <c r="AW221" s="41" t="e">
        <f>VLOOKUP(AQ219,Data,3,FALSE)</f>
        <v>#N/A</v>
      </c>
      <c r="AX221" s="39"/>
      <c r="AY221" s="39"/>
      <c r="AZ221" s="39"/>
      <c r="BA221" s="39"/>
      <c r="BB221" s="39"/>
      <c r="BC221" s="42"/>
      <c r="BD221" s="68"/>
      <c r="BE221" s="61"/>
    </row>
    <row r="222" spans="2:57" ht="14.45" customHeight="1" x14ac:dyDescent="0.25">
      <c r="B222" s="16">
        <v>73</v>
      </c>
      <c r="C222" s="29"/>
      <c r="D222" s="48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50"/>
      <c r="Q222" s="48"/>
      <c r="R222" s="49"/>
      <c r="S222" s="49"/>
      <c r="T222" s="49"/>
      <c r="U222" s="49"/>
      <c r="V222" s="49"/>
      <c r="W222" s="49"/>
      <c r="X222" s="49"/>
      <c r="Y222" s="49"/>
      <c r="Z222" s="49"/>
      <c r="AA222" s="49"/>
      <c r="AB222" s="49"/>
      <c r="AC222" s="50"/>
      <c r="AD222" s="48"/>
      <c r="AE222" s="49"/>
      <c r="AF222" s="49"/>
      <c r="AG222" s="49"/>
      <c r="AH222" s="49"/>
      <c r="AI222" s="49"/>
      <c r="AJ222" s="49"/>
      <c r="AK222" s="49"/>
      <c r="AL222" s="49"/>
      <c r="AM222" s="49"/>
      <c r="AN222" s="49"/>
      <c r="AO222" s="49"/>
      <c r="AP222" s="50"/>
      <c r="AQ222" s="48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50"/>
      <c r="BD222" s="67" t="b">
        <f>IF(COUNTIF(EL13,"10"),"✓")</f>
        <v>0</v>
      </c>
      <c r="BE222" s="60">
        <f>COUNTIF(D223:BC223,"*")</f>
        <v>0</v>
      </c>
    </row>
    <row r="223" spans="2:57" ht="14.45" customHeight="1" x14ac:dyDescent="0.25">
      <c r="B223" s="17"/>
      <c r="C223" s="26"/>
      <c r="D223" s="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6"/>
      <c r="Q223" s="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6"/>
      <c r="AD223" s="5"/>
      <c r="AE223" s="35"/>
      <c r="AF223" s="35"/>
      <c r="AG223" s="35"/>
      <c r="AH223" s="35"/>
      <c r="AI223" s="35"/>
      <c r="AJ223" s="35"/>
      <c r="AK223" s="35"/>
      <c r="AL223" s="35"/>
      <c r="AM223" s="35"/>
      <c r="AN223" s="35"/>
      <c r="AO223" s="35"/>
      <c r="AP223" s="6"/>
      <c r="AQ223" s="5"/>
      <c r="AR223" s="35"/>
      <c r="AS223" s="35"/>
      <c r="AT223" s="35"/>
      <c r="AU223" s="35"/>
      <c r="AV223" s="35"/>
      <c r="AW223" s="35"/>
      <c r="AX223" s="35"/>
      <c r="AY223" s="35"/>
      <c r="AZ223" s="35"/>
      <c r="BA223" s="35"/>
      <c r="BB223" s="35"/>
      <c r="BC223" s="36"/>
      <c r="BD223" s="67"/>
      <c r="BE223" s="60"/>
    </row>
    <row r="224" spans="2:57" ht="15" customHeight="1" x14ac:dyDescent="0.25">
      <c r="B224" s="18"/>
      <c r="C224" s="28"/>
      <c r="D224" s="38" t="e">
        <f>VLOOKUP(D222,Data,2,FALSE)</f>
        <v>#N/A</v>
      </c>
      <c r="E224" s="39"/>
      <c r="F224" s="39"/>
      <c r="G224" s="39"/>
      <c r="H224" s="39"/>
      <c r="I224" s="40"/>
      <c r="J224" s="41" t="e">
        <f>VLOOKUP(D222,Data,3,FALSE)</f>
        <v>#N/A</v>
      </c>
      <c r="K224" s="39"/>
      <c r="L224" s="39"/>
      <c r="M224" s="39"/>
      <c r="N224" s="39"/>
      <c r="O224" s="39"/>
      <c r="P224" s="42"/>
      <c r="Q224" s="38" t="e">
        <f>VLOOKUP(Q222,Data,2,FALSE)</f>
        <v>#N/A</v>
      </c>
      <c r="R224" s="39"/>
      <c r="S224" s="39"/>
      <c r="T224" s="39"/>
      <c r="U224" s="39"/>
      <c r="V224" s="40"/>
      <c r="W224" s="41" t="e">
        <f>VLOOKUP(Q222,Data,3,FALSE)</f>
        <v>#N/A</v>
      </c>
      <c r="X224" s="39"/>
      <c r="Y224" s="39"/>
      <c r="Z224" s="39"/>
      <c r="AA224" s="39"/>
      <c r="AB224" s="39"/>
      <c r="AC224" s="42"/>
      <c r="AD224" s="38" t="e">
        <f>VLOOKUP(AD222,Data,2,FALSE)</f>
        <v>#N/A</v>
      </c>
      <c r="AE224" s="39"/>
      <c r="AF224" s="39"/>
      <c r="AG224" s="39"/>
      <c r="AH224" s="39"/>
      <c r="AI224" s="40"/>
      <c r="AJ224" s="41" t="e">
        <f>VLOOKUP(AD222,Data,3,FALSE)</f>
        <v>#N/A</v>
      </c>
      <c r="AK224" s="39"/>
      <c r="AL224" s="39"/>
      <c r="AM224" s="39"/>
      <c r="AN224" s="39"/>
      <c r="AO224" s="39"/>
      <c r="AP224" s="42"/>
      <c r="AQ224" s="38" t="e">
        <f>VLOOKUP(AQ222,Data,2,FALSE)</f>
        <v>#N/A</v>
      </c>
      <c r="AR224" s="39"/>
      <c r="AS224" s="39"/>
      <c r="AT224" s="39"/>
      <c r="AU224" s="39"/>
      <c r="AV224" s="40"/>
      <c r="AW224" s="41" t="e">
        <f>VLOOKUP(AQ222,Data,3,FALSE)</f>
        <v>#N/A</v>
      </c>
      <c r="AX224" s="39"/>
      <c r="AY224" s="39"/>
      <c r="AZ224" s="39"/>
      <c r="BA224" s="39"/>
      <c r="BB224" s="39"/>
      <c r="BC224" s="42"/>
      <c r="BD224" s="68"/>
      <c r="BE224" s="61"/>
    </row>
    <row r="225" spans="2:57" ht="14.45" customHeight="1" x14ac:dyDescent="0.25">
      <c r="B225" s="16">
        <v>74</v>
      </c>
      <c r="C225" s="29"/>
      <c r="D225" s="48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50"/>
      <c r="Q225" s="48"/>
      <c r="R225" s="49"/>
      <c r="S225" s="49"/>
      <c r="T225" s="49"/>
      <c r="U225" s="49"/>
      <c r="V225" s="49"/>
      <c r="W225" s="49"/>
      <c r="X225" s="49"/>
      <c r="Y225" s="49"/>
      <c r="Z225" s="49"/>
      <c r="AA225" s="49"/>
      <c r="AB225" s="49"/>
      <c r="AC225" s="50"/>
      <c r="AD225" s="48"/>
      <c r="AE225" s="49"/>
      <c r="AF225" s="49"/>
      <c r="AG225" s="49"/>
      <c r="AH225" s="49"/>
      <c r="AI225" s="49"/>
      <c r="AJ225" s="49"/>
      <c r="AK225" s="49"/>
      <c r="AL225" s="49"/>
      <c r="AM225" s="49"/>
      <c r="AN225" s="49"/>
      <c r="AO225" s="49"/>
      <c r="AP225" s="50"/>
      <c r="AQ225" s="48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50"/>
      <c r="BD225" s="67" t="b">
        <f>IF(COUNTIF(EM13,"10"),"✓")</f>
        <v>0</v>
      </c>
      <c r="BE225" s="60">
        <f>COUNTIF(D226:BC226,"*")</f>
        <v>0</v>
      </c>
    </row>
    <row r="226" spans="2:57" ht="14.45" customHeight="1" x14ac:dyDescent="0.25">
      <c r="B226" s="17"/>
      <c r="C226" s="26"/>
      <c r="D226" s="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6"/>
      <c r="Q226" s="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6"/>
      <c r="AD226" s="5"/>
      <c r="AE226" s="35"/>
      <c r="AF226" s="35"/>
      <c r="AG226" s="35"/>
      <c r="AH226" s="35"/>
      <c r="AI226" s="35"/>
      <c r="AJ226" s="35"/>
      <c r="AK226" s="35"/>
      <c r="AL226" s="35"/>
      <c r="AM226" s="35"/>
      <c r="AN226" s="35"/>
      <c r="AO226" s="35"/>
      <c r="AP226" s="6"/>
      <c r="AQ226" s="5"/>
      <c r="AR226" s="35"/>
      <c r="AS226" s="35"/>
      <c r="AT226" s="35"/>
      <c r="AU226" s="35"/>
      <c r="AV226" s="35"/>
      <c r="AW226" s="35"/>
      <c r="AX226" s="35"/>
      <c r="AY226" s="35"/>
      <c r="AZ226" s="35"/>
      <c r="BA226" s="35"/>
      <c r="BB226" s="35"/>
      <c r="BC226" s="36"/>
      <c r="BD226" s="67"/>
      <c r="BE226" s="60"/>
    </row>
    <row r="227" spans="2:57" ht="15" customHeight="1" x14ac:dyDescent="0.25">
      <c r="B227" s="18"/>
      <c r="C227" s="28"/>
      <c r="D227" s="38" t="e">
        <f>VLOOKUP(D225,Data,2,FALSE)</f>
        <v>#N/A</v>
      </c>
      <c r="E227" s="39"/>
      <c r="F227" s="39"/>
      <c r="G227" s="39"/>
      <c r="H227" s="39"/>
      <c r="I227" s="40"/>
      <c r="J227" s="41" t="e">
        <f>VLOOKUP(D225,Data,3,FALSE)</f>
        <v>#N/A</v>
      </c>
      <c r="K227" s="39"/>
      <c r="L227" s="39"/>
      <c r="M227" s="39"/>
      <c r="N227" s="39"/>
      <c r="O227" s="39"/>
      <c r="P227" s="42"/>
      <c r="Q227" s="38" t="e">
        <f>VLOOKUP(Q225,Data,2,FALSE)</f>
        <v>#N/A</v>
      </c>
      <c r="R227" s="39"/>
      <c r="S227" s="39"/>
      <c r="T227" s="39"/>
      <c r="U227" s="39"/>
      <c r="V227" s="40"/>
      <c r="W227" s="41" t="e">
        <f>VLOOKUP(Q225,Data,3,FALSE)</f>
        <v>#N/A</v>
      </c>
      <c r="X227" s="39"/>
      <c r="Y227" s="39"/>
      <c r="Z227" s="39"/>
      <c r="AA227" s="39"/>
      <c r="AB227" s="39"/>
      <c r="AC227" s="42"/>
      <c r="AD227" s="38" t="e">
        <f>VLOOKUP(AD225,Data,2,FALSE)</f>
        <v>#N/A</v>
      </c>
      <c r="AE227" s="39"/>
      <c r="AF227" s="39"/>
      <c r="AG227" s="39"/>
      <c r="AH227" s="39"/>
      <c r="AI227" s="40"/>
      <c r="AJ227" s="41" t="e">
        <f>VLOOKUP(AD225,Data,3,FALSE)</f>
        <v>#N/A</v>
      </c>
      <c r="AK227" s="39"/>
      <c r="AL227" s="39"/>
      <c r="AM227" s="39"/>
      <c r="AN227" s="39"/>
      <c r="AO227" s="39"/>
      <c r="AP227" s="42"/>
      <c r="AQ227" s="38" t="e">
        <f>VLOOKUP(AQ225,Data,2,FALSE)</f>
        <v>#N/A</v>
      </c>
      <c r="AR227" s="39"/>
      <c r="AS227" s="39"/>
      <c r="AT227" s="39"/>
      <c r="AU227" s="39"/>
      <c r="AV227" s="40"/>
      <c r="AW227" s="41" t="e">
        <f>VLOOKUP(AQ225,Data,3,FALSE)</f>
        <v>#N/A</v>
      </c>
      <c r="AX227" s="39"/>
      <c r="AY227" s="39"/>
      <c r="AZ227" s="39"/>
      <c r="BA227" s="39"/>
      <c r="BB227" s="39"/>
      <c r="BC227" s="42"/>
      <c r="BD227" s="68"/>
      <c r="BE227" s="61"/>
    </row>
    <row r="228" spans="2:57" ht="14.45" customHeight="1" x14ac:dyDescent="0.25">
      <c r="B228" s="16">
        <v>75</v>
      </c>
      <c r="C228" s="29"/>
      <c r="D228" s="48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50"/>
      <c r="Q228" s="48"/>
      <c r="R228" s="49"/>
      <c r="S228" s="49"/>
      <c r="T228" s="49"/>
      <c r="U228" s="49"/>
      <c r="V228" s="49"/>
      <c r="W228" s="49"/>
      <c r="X228" s="49"/>
      <c r="Y228" s="49"/>
      <c r="Z228" s="49"/>
      <c r="AA228" s="49"/>
      <c r="AB228" s="49"/>
      <c r="AC228" s="50"/>
      <c r="AD228" s="48"/>
      <c r="AE228" s="49"/>
      <c r="AF228" s="49"/>
      <c r="AG228" s="49"/>
      <c r="AH228" s="49"/>
      <c r="AI228" s="49"/>
      <c r="AJ228" s="49"/>
      <c r="AK228" s="49"/>
      <c r="AL228" s="49"/>
      <c r="AM228" s="49"/>
      <c r="AN228" s="49"/>
      <c r="AO228" s="49"/>
      <c r="AP228" s="50"/>
      <c r="AQ228" s="48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50"/>
      <c r="BD228" s="67" t="b">
        <f>IF(COUNTIF(EN13,"10"),"✓")</f>
        <v>0</v>
      </c>
      <c r="BE228" s="60">
        <f>COUNTIF(D229:BC229,"*")</f>
        <v>0</v>
      </c>
    </row>
    <row r="229" spans="2:57" ht="14.45" customHeight="1" x14ac:dyDescent="0.25">
      <c r="B229" s="17"/>
      <c r="C229" s="26"/>
      <c r="D229" s="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6"/>
      <c r="Q229" s="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6"/>
      <c r="AD229" s="5"/>
      <c r="AE229" s="35"/>
      <c r="AF229" s="35"/>
      <c r="AG229" s="35"/>
      <c r="AH229" s="35"/>
      <c r="AI229" s="35"/>
      <c r="AJ229" s="35"/>
      <c r="AK229" s="35"/>
      <c r="AL229" s="35"/>
      <c r="AM229" s="35"/>
      <c r="AN229" s="35"/>
      <c r="AO229" s="35"/>
      <c r="AP229" s="6"/>
      <c r="AQ229" s="5"/>
      <c r="AR229" s="35"/>
      <c r="AS229" s="35"/>
      <c r="AT229" s="35"/>
      <c r="AU229" s="35"/>
      <c r="AV229" s="35"/>
      <c r="AW229" s="35"/>
      <c r="AX229" s="35"/>
      <c r="AY229" s="35"/>
      <c r="AZ229" s="35"/>
      <c r="BA229" s="35"/>
      <c r="BB229" s="35"/>
      <c r="BC229" s="36"/>
      <c r="BD229" s="67"/>
      <c r="BE229" s="60"/>
    </row>
    <row r="230" spans="2:57" ht="15" customHeight="1" x14ac:dyDescent="0.25">
      <c r="B230" s="18"/>
      <c r="C230" s="28"/>
      <c r="D230" s="38" t="e">
        <f>VLOOKUP(D228,Data,2,FALSE)</f>
        <v>#N/A</v>
      </c>
      <c r="E230" s="39"/>
      <c r="F230" s="39"/>
      <c r="G230" s="39"/>
      <c r="H230" s="39"/>
      <c r="I230" s="40"/>
      <c r="J230" s="41" t="e">
        <f>VLOOKUP(D228,Data,3,FALSE)</f>
        <v>#N/A</v>
      </c>
      <c r="K230" s="39"/>
      <c r="L230" s="39"/>
      <c r="M230" s="39"/>
      <c r="N230" s="39"/>
      <c r="O230" s="39"/>
      <c r="P230" s="42"/>
      <c r="Q230" s="38" t="e">
        <f>VLOOKUP(Q228,Data,2,FALSE)</f>
        <v>#N/A</v>
      </c>
      <c r="R230" s="39"/>
      <c r="S230" s="39"/>
      <c r="T230" s="39"/>
      <c r="U230" s="39"/>
      <c r="V230" s="40"/>
      <c r="W230" s="41" t="e">
        <f>VLOOKUP(Q228,Data,3,FALSE)</f>
        <v>#N/A</v>
      </c>
      <c r="X230" s="39"/>
      <c r="Y230" s="39"/>
      <c r="Z230" s="39"/>
      <c r="AA230" s="39"/>
      <c r="AB230" s="39"/>
      <c r="AC230" s="42"/>
      <c r="AD230" s="38" t="e">
        <f>VLOOKUP(AD228,Data,2,FALSE)</f>
        <v>#N/A</v>
      </c>
      <c r="AE230" s="39"/>
      <c r="AF230" s="39"/>
      <c r="AG230" s="39"/>
      <c r="AH230" s="39"/>
      <c r="AI230" s="40"/>
      <c r="AJ230" s="41" t="e">
        <f>VLOOKUP(AD228,Data,3,FALSE)</f>
        <v>#N/A</v>
      </c>
      <c r="AK230" s="39"/>
      <c r="AL230" s="39"/>
      <c r="AM230" s="39"/>
      <c r="AN230" s="39"/>
      <c r="AO230" s="39"/>
      <c r="AP230" s="42"/>
      <c r="AQ230" s="38" t="e">
        <f>VLOOKUP(AQ228,Data,2,FALSE)</f>
        <v>#N/A</v>
      </c>
      <c r="AR230" s="39"/>
      <c r="AS230" s="39"/>
      <c r="AT230" s="39"/>
      <c r="AU230" s="39"/>
      <c r="AV230" s="40"/>
      <c r="AW230" s="41" t="e">
        <f>VLOOKUP(AQ228,Data,3,FALSE)</f>
        <v>#N/A</v>
      </c>
      <c r="AX230" s="39"/>
      <c r="AY230" s="39"/>
      <c r="AZ230" s="39"/>
      <c r="BA230" s="39"/>
      <c r="BB230" s="39"/>
      <c r="BC230" s="42"/>
      <c r="BD230" s="68"/>
      <c r="BE230" s="61"/>
    </row>
    <row r="231" spans="2:57" ht="14.45" customHeight="1" x14ac:dyDescent="0.25">
      <c r="B231" s="16">
        <v>76</v>
      </c>
      <c r="C231" s="29"/>
      <c r="D231" s="48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50"/>
      <c r="Q231" s="48"/>
      <c r="R231" s="49"/>
      <c r="S231" s="49"/>
      <c r="T231" s="49"/>
      <c r="U231" s="49"/>
      <c r="V231" s="49"/>
      <c r="W231" s="49"/>
      <c r="X231" s="49"/>
      <c r="Y231" s="49"/>
      <c r="Z231" s="49"/>
      <c r="AA231" s="49"/>
      <c r="AB231" s="49"/>
      <c r="AC231" s="50"/>
      <c r="AD231" s="48"/>
      <c r="AE231" s="49"/>
      <c r="AF231" s="49"/>
      <c r="AG231" s="49"/>
      <c r="AH231" s="49"/>
      <c r="AI231" s="49"/>
      <c r="AJ231" s="49"/>
      <c r="AK231" s="49"/>
      <c r="AL231" s="49"/>
      <c r="AM231" s="49"/>
      <c r="AN231" s="49"/>
      <c r="AO231" s="49"/>
      <c r="AP231" s="50"/>
      <c r="AQ231" s="48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50"/>
      <c r="BD231" s="67" t="b">
        <f>IF(COUNTIF(EO13,"10"),"✓")</f>
        <v>0</v>
      </c>
      <c r="BE231" s="60">
        <f>COUNTIF(D232:BC232,"*")</f>
        <v>0</v>
      </c>
    </row>
    <row r="232" spans="2:57" ht="14.45" customHeight="1" x14ac:dyDescent="0.25">
      <c r="B232" s="17"/>
      <c r="C232" s="26"/>
      <c r="D232" s="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6"/>
      <c r="Q232" s="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6"/>
      <c r="AD232" s="5"/>
      <c r="AE232" s="35"/>
      <c r="AF232" s="35"/>
      <c r="AG232" s="35"/>
      <c r="AH232" s="35"/>
      <c r="AI232" s="35"/>
      <c r="AJ232" s="35"/>
      <c r="AK232" s="35"/>
      <c r="AL232" s="35"/>
      <c r="AM232" s="35"/>
      <c r="AN232" s="35"/>
      <c r="AO232" s="35"/>
      <c r="AP232" s="6"/>
      <c r="AQ232" s="5"/>
      <c r="AR232" s="35"/>
      <c r="AS232" s="35"/>
      <c r="AT232" s="35"/>
      <c r="AU232" s="35"/>
      <c r="AV232" s="35"/>
      <c r="AW232" s="35"/>
      <c r="AX232" s="35"/>
      <c r="AY232" s="35"/>
      <c r="AZ232" s="35"/>
      <c r="BA232" s="35"/>
      <c r="BB232" s="35"/>
      <c r="BC232" s="36"/>
      <c r="BD232" s="67"/>
      <c r="BE232" s="60"/>
    </row>
    <row r="233" spans="2:57" ht="15" customHeight="1" x14ac:dyDescent="0.25">
      <c r="B233" s="18"/>
      <c r="C233" s="28"/>
      <c r="D233" s="38" t="e">
        <f>VLOOKUP(D231,Data,2,FALSE)</f>
        <v>#N/A</v>
      </c>
      <c r="E233" s="39"/>
      <c r="F233" s="39"/>
      <c r="G233" s="39"/>
      <c r="H233" s="39"/>
      <c r="I233" s="40"/>
      <c r="J233" s="41" t="e">
        <f>VLOOKUP(D231,Data,3,FALSE)</f>
        <v>#N/A</v>
      </c>
      <c r="K233" s="39"/>
      <c r="L233" s="39"/>
      <c r="M233" s="39"/>
      <c r="N233" s="39"/>
      <c r="O233" s="39"/>
      <c r="P233" s="42"/>
      <c r="Q233" s="38" t="e">
        <f>VLOOKUP(Q231,Data,2,FALSE)</f>
        <v>#N/A</v>
      </c>
      <c r="R233" s="39"/>
      <c r="S233" s="39"/>
      <c r="T233" s="39"/>
      <c r="U233" s="39"/>
      <c r="V233" s="40"/>
      <c r="W233" s="41" t="e">
        <f>VLOOKUP(Q231,Data,3,FALSE)</f>
        <v>#N/A</v>
      </c>
      <c r="X233" s="39"/>
      <c r="Y233" s="39"/>
      <c r="Z233" s="39"/>
      <c r="AA233" s="39"/>
      <c r="AB233" s="39"/>
      <c r="AC233" s="42"/>
      <c r="AD233" s="38" t="e">
        <f>VLOOKUP(AD231,Data,2,FALSE)</f>
        <v>#N/A</v>
      </c>
      <c r="AE233" s="39"/>
      <c r="AF233" s="39"/>
      <c r="AG233" s="39"/>
      <c r="AH233" s="39"/>
      <c r="AI233" s="40"/>
      <c r="AJ233" s="41" t="e">
        <f>VLOOKUP(AD231,Data,3,FALSE)</f>
        <v>#N/A</v>
      </c>
      <c r="AK233" s="39"/>
      <c r="AL233" s="39"/>
      <c r="AM233" s="39"/>
      <c r="AN233" s="39"/>
      <c r="AO233" s="39"/>
      <c r="AP233" s="42"/>
      <c r="AQ233" s="38" t="e">
        <f>VLOOKUP(AQ231,Data,2,FALSE)</f>
        <v>#N/A</v>
      </c>
      <c r="AR233" s="39"/>
      <c r="AS233" s="39"/>
      <c r="AT233" s="39"/>
      <c r="AU233" s="39"/>
      <c r="AV233" s="40"/>
      <c r="AW233" s="41" t="e">
        <f>VLOOKUP(AQ231,Data,3,FALSE)</f>
        <v>#N/A</v>
      </c>
      <c r="AX233" s="39"/>
      <c r="AY233" s="39"/>
      <c r="AZ233" s="39"/>
      <c r="BA233" s="39"/>
      <c r="BB233" s="39"/>
      <c r="BC233" s="42"/>
      <c r="BD233" s="68"/>
      <c r="BE233" s="61"/>
    </row>
    <row r="234" spans="2:57" ht="14.45" customHeight="1" x14ac:dyDescent="0.25">
      <c r="B234" s="16">
        <v>77</v>
      </c>
      <c r="C234" s="29"/>
      <c r="D234" s="48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50"/>
      <c r="Q234" s="48"/>
      <c r="R234" s="49"/>
      <c r="S234" s="49"/>
      <c r="T234" s="49"/>
      <c r="U234" s="49"/>
      <c r="V234" s="49"/>
      <c r="W234" s="49"/>
      <c r="X234" s="49"/>
      <c r="Y234" s="49"/>
      <c r="Z234" s="49"/>
      <c r="AA234" s="49"/>
      <c r="AB234" s="49"/>
      <c r="AC234" s="50"/>
      <c r="AD234" s="48"/>
      <c r="AE234" s="49"/>
      <c r="AF234" s="49"/>
      <c r="AG234" s="49"/>
      <c r="AH234" s="49"/>
      <c r="AI234" s="49"/>
      <c r="AJ234" s="49"/>
      <c r="AK234" s="49"/>
      <c r="AL234" s="49"/>
      <c r="AM234" s="49"/>
      <c r="AN234" s="49"/>
      <c r="AO234" s="49"/>
      <c r="AP234" s="50"/>
      <c r="AQ234" s="48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50"/>
      <c r="BD234" s="67" t="b">
        <f>IF(COUNTIF(EP13,"10"),"✓")</f>
        <v>0</v>
      </c>
      <c r="BE234" s="60">
        <f>COUNTIF(D235:BC235,"*")</f>
        <v>0</v>
      </c>
    </row>
    <row r="235" spans="2:57" ht="14.45" customHeight="1" x14ac:dyDescent="0.25">
      <c r="B235" s="17"/>
      <c r="C235" s="26"/>
      <c r="D235" s="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6"/>
      <c r="Q235" s="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6"/>
      <c r="AD235" s="5"/>
      <c r="AE235" s="35"/>
      <c r="AF235" s="35"/>
      <c r="AG235" s="35"/>
      <c r="AH235" s="35"/>
      <c r="AI235" s="35"/>
      <c r="AJ235" s="35"/>
      <c r="AK235" s="35"/>
      <c r="AL235" s="35"/>
      <c r="AM235" s="35"/>
      <c r="AN235" s="35"/>
      <c r="AO235" s="35"/>
      <c r="AP235" s="6"/>
      <c r="AQ235" s="5"/>
      <c r="AR235" s="35"/>
      <c r="AS235" s="35"/>
      <c r="AT235" s="35"/>
      <c r="AU235" s="35"/>
      <c r="AV235" s="35"/>
      <c r="AW235" s="35"/>
      <c r="AX235" s="35"/>
      <c r="AY235" s="35"/>
      <c r="AZ235" s="35"/>
      <c r="BA235" s="35"/>
      <c r="BB235" s="35"/>
      <c r="BC235" s="36"/>
      <c r="BD235" s="67"/>
      <c r="BE235" s="60"/>
    </row>
    <row r="236" spans="2:57" ht="15" customHeight="1" x14ac:dyDescent="0.25">
      <c r="B236" s="18"/>
      <c r="C236" s="28"/>
      <c r="D236" s="38" t="e">
        <f>VLOOKUP(D234,Data,2,FALSE)</f>
        <v>#N/A</v>
      </c>
      <c r="E236" s="39"/>
      <c r="F236" s="39"/>
      <c r="G236" s="39"/>
      <c r="H236" s="39"/>
      <c r="I236" s="40"/>
      <c r="J236" s="41" t="e">
        <f>VLOOKUP(D234,Data,3,FALSE)</f>
        <v>#N/A</v>
      </c>
      <c r="K236" s="39"/>
      <c r="L236" s="39"/>
      <c r="M236" s="39"/>
      <c r="N236" s="39"/>
      <c r="O236" s="39"/>
      <c r="P236" s="42"/>
      <c r="Q236" s="38" t="e">
        <f>VLOOKUP(Q234,Data,2,FALSE)</f>
        <v>#N/A</v>
      </c>
      <c r="R236" s="39"/>
      <c r="S236" s="39"/>
      <c r="T236" s="39"/>
      <c r="U236" s="39"/>
      <c r="V236" s="40"/>
      <c r="W236" s="41" t="e">
        <f>VLOOKUP(Q234,Data,3,FALSE)</f>
        <v>#N/A</v>
      </c>
      <c r="X236" s="39"/>
      <c r="Y236" s="39"/>
      <c r="Z236" s="39"/>
      <c r="AA236" s="39"/>
      <c r="AB236" s="39"/>
      <c r="AC236" s="42"/>
      <c r="AD236" s="38" t="e">
        <f>VLOOKUP(AD234,Data,2,FALSE)</f>
        <v>#N/A</v>
      </c>
      <c r="AE236" s="39"/>
      <c r="AF236" s="39"/>
      <c r="AG236" s="39"/>
      <c r="AH236" s="39"/>
      <c r="AI236" s="40"/>
      <c r="AJ236" s="41" t="e">
        <f>VLOOKUP(AD234,Data,3,FALSE)</f>
        <v>#N/A</v>
      </c>
      <c r="AK236" s="39"/>
      <c r="AL236" s="39"/>
      <c r="AM236" s="39"/>
      <c r="AN236" s="39"/>
      <c r="AO236" s="39"/>
      <c r="AP236" s="42"/>
      <c r="AQ236" s="38" t="e">
        <f>VLOOKUP(AQ234,Data,2,FALSE)</f>
        <v>#N/A</v>
      </c>
      <c r="AR236" s="39"/>
      <c r="AS236" s="39"/>
      <c r="AT236" s="39"/>
      <c r="AU236" s="39"/>
      <c r="AV236" s="40"/>
      <c r="AW236" s="41" t="e">
        <f>VLOOKUP(AQ234,Data,3,FALSE)</f>
        <v>#N/A</v>
      </c>
      <c r="AX236" s="39"/>
      <c r="AY236" s="39"/>
      <c r="AZ236" s="39"/>
      <c r="BA236" s="39"/>
      <c r="BB236" s="39"/>
      <c r="BC236" s="42"/>
      <c r="BD236" s="68"/>
      <c r="BE236" s="61"/>
    </row>
    <row r="237" spans="2:57" ht="14.45" customHeight="1" x14ac:dyDescent="0.25">
      <c r="B237" s="16">
        <v>78</v>
      </c>
      <c r="C237" s="29"/>
      <c r="D237" s="48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50"/>
      <c r="Q237" s="48"/>
      <c r="R237" s="49"/>
      <c r="S237" s="49"/>
      <c r="T237" s="49"/>
      <c r="U237" s="49"/>
      <c r="V237" s="49"/>
      <c r="W237" s="49"/>
      <c r="X237" s="49"/>
      <c r="Y237" s="49"/>
      <c r="Z237" s="49"/>
      <c r="AA237" s="49"/>
      <c r="AB237" s="49"/>
      <c r="AC237" s="50"/>
      <c r="AD237" s="48"/>
      <c r="AE237" s="49"/>
      <c r="AF237" s="49"/>
      <c r="AG237" s="49"/>
      <c r="AH237" s="49"/>
      <c r="AI237" s="49"/>
      <c r="AJ237" s="49"/>
      <c r="AK237" s="49"/>
      <c r="AL237" s="49"/>
      <c r="AM237" s="49"/>
      <c r="AN237" s="49"/>
      <c r="AO237" s="49"/>
      <c r="AP237" s="50"/>
      <c r="AQ237" s="48"/>
      <c r="AR237" s="49"/>
      <c r="AS237" s="49"/>
      <c r="AT237" s="49"/>
      <c r="AU237" s="49"/>
      <c r="AV237" s="49"/>
      <c r="AW237" s="49"/>
      <c r="AX237" s="49"/>
      <c r="AY237" s="49"/>
      <c r="AZ237" s="49"/>
      <c r="BA237" s="49"/>
      <c r="BB237" s="49"/>
      <c r="BC237" s="50"/>
      <c r="BD237" s="67" t="b">
        <f>IF(COUNTIF(EQ13,"10"),"✓")</f>
        <v>0</v>
      </c>
      <c r="BE237" s="60">
        <f>COUNTIF(D238:BC238,"*")</f>
        <v>0</v>
      </c>
    </row>
    <row r="238" spans="2:57" ht="14.45" customHeight="1" x14ac:dyDescent="0.25">
      <c r="B238" s="17"/>
      <c r="C238" s="26"/>
      <c r="D238" s="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6"/>
      <c r="Q238" s="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6"/>
      <c r="AD238" s="5"/>
      <c r="AE238" s="35"/>
      <c r="AF238" s="35"/>
      <c r="AG238" s="35"/>
      <c r="AH238" s="35"/>
      <c r="AI238" s="35"/>
      <c r="AJ238" s="35"/>
      <c r="AK238" s="35"/>
      <c r="AL238" s="35"/>
      <c r="AM238" s="35"/>
      <c r="AN238" s="35"/>
      <c r="AO238" s="35"/>
      <c r="AP238" s="6"/>
      <c r="AQ238" s="5"/>
      <c r="AR238" s="35"/>
      <c r="AS238" s="35"/>
      <c r="AT238" s="35"/>
      <c r="AU238" s="35"/>
      <c r="AV238" s="35"/>
      <c r="AW238" s="35"/>
      <c r="AX238" s="35"/>
      <c r="AY238" s="35"/>
      <c r="AZ238" s="35"/>
      <c r="BA238" s="35"/>
      <c r="BB238" s="35"/>
      <c r="BC238" s="36"/>
      <c r="BD238" s="67"/>
      <c r="BE238" s="60"/>
    </row>
    <row r="239" spans="2:57" ht="15" customHeight="1" x14ac:dyDescent="0.25">
      <c r="B239" s="18"/>
      <c r="C239" s="28"/>
      <c r="D239" s="38" t="e">
        <f>VLOOKUP(D237,Data,2,FALSE)</f>
        <v>#N/A</v>
      </c>
      <c r="E239" s="39"/>
      <c r="F239" s="39"/>
      <c r="G239" s="39"/>
      <c r="H239" s="39"/>
      <c r="I239" s="40"/>
      <c r="J239" s="41" t="e">
        <f>VLOOKUP(D237,Data,3,FALSE)</f>
        <v>#N/A</v>
      </c>
      <c r="K239" s="39"/>
      <c r="L239" s="39"/>
      <c r="M239" s="39"/>
      <c r="N239" s="39"/>
      <c r="O239" s="39"/>
      <c r="P239" s="42"/>
      <c r="Q239" s="38" t="e">
        <f>VLOOKUP(Q237,Data,2,FALSE)</f>
        <v>#N/A</v>
      </c>
      <c r="R239" s="39"/>
      <c r="S239" s="39"/>
      <c r="T239" s="39"/>
      <c r="U239" s="39"/>
      <c r="V239" s="40"/>
      <c r="W239" s="41" t="e">
        <f>VLOOKUP(Q237,Data,3,FALSE)</f>
        <v>#N/A</v>
      </c>
      <c r="X239" s="39"/>
      <c r="Y239" s="39"/>
      <c r="Z239" s="39"/>
      <c r="AA239" s="39"/>
      <c r="AB239" s="39"/>
      <c r="AC239" s="42"/>
      <c r="AD239" s="38" t="e">
        <f>VLOOKUP(AD237,Data,2,FALSE)</f>
        <v>#N/A</v>
      </c>
      <c r="AE239" s="39"/>
      <c r="AF239" s="39"/>
      <c r="AG239" s="39"/>
      <c r="AH239" s="39"/>
      <c r="AI239" s="40"/>
      <c r="AJ239" s="41" t="e">
        <f>VLOOKUP(AD237,Data,3,FALSE)</f>
        <v>#N/A</v>
      </c>
      <c r="AK239" s="39"/>
      <c r="AL239" s="39"/>
      <c r="AM239" s="39"/>
      <c r="AN239" s="39"/>
      <c r="AO239" s="39"/>
      <c r="AP239" s="42"/>
      <c r="AQ239" s="38" t="e">
        <f>VLOOKUP(AQ237,Data,2,FALSE)</f>
        <v>#N/A</v>
      </c>
      <c r="AR239" s="39"/>
      <c r="AS239" s="39"/>
      <c r="AT239" s="39"/>
      <c r="AU239" s="39"/>
      <c r="AV239" s="40"/>
      <c r="AW239" s="41" t="e">
        <f>VLOOKUP(AQ237,Data,3,FALSE)</f>
        <v>#N/A</v>
      </c>
      <c r="AX239" s="39"/>
      <c r="AY239" s="39"/>
      <c r="AZ239" s="39"/>
      <c r="BA239" s="39"/>
      <c r="BB239" s="39"/>
      <c r="BC239" s="42"/>
      <c r="BD239" s="68"/>
      <c r="BE239" s="61"/>
    </row>
    <row r="240" spans="2:57" ht="14.45" customHeight="1" x14ac:dyDescent="0.25">
      <c r="B240" s="16">
        <v>79</v>
      </c>
      <c r="C240" s="29"/>
      <c r="D240" s="48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50"/>
      <c r="Q240" s="48"/>
      <c r="R240" s="49"/>
      <c r="S240" s="49"/>
      <c r="T240" s="49"/>
      <c r="U240" s="49"/>
      <c r="V240" s="49"/>
      <c r="W240" s="49"/>
      <c r="X240" s="49"/>
      <c r="Y240" s="49"/>
      <c r="Z240" s="49"/>
      <c r="AA240" s="49"/>
      <c r="AB240" s="49"/>
      <c r="AC240" s="50"/>
      <c r="AD240" s="48"/>
      <c r="AE240" s="49"/>
      <c r="AF240" s="49"/>
      <c r="AG240" s="49"/>
      <c r="AH240" s="49"/>
      <c r="AI240" s="49"/>
      <c r="AJ240" s="49"/>
      <c r="AK240" s="49"/>
      <c r="AL240" s="49"/>
      <c r="AM240" s="49"/>
      <c r="AN240" s="49"/>
      <c r="AO240" s="49"/>
      <c r="AP240" s="50"/>
      <c r="AQ240" s="48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50"/>
      <c r="BD240" s="67" t="b">
        <f>IF(COUNTIF(ER13,"10"),"✓")</f>
        <v>0</v>
      </c>
      <c r="BE240" s="60">
        <f>COUNTIF(D241:BC241,"*")</f>
        <v>0</v>
      </c>
    </row>
    <row r="241" spans="2:57" ht="14.45" customHeight="1" x14ac:dyDescent="0.25">
      <c r="B241" s="17"/>
      <c r="C241" s="26"/>
      <c r="D241" s="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6"/>
      <c r="Q241" s="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6"/>
      <c r="AD241" s="5"/>
      <c r="AE241" s="35"/>
      <c r="AF241" s="35"/>
      <c r="AG241" s="35"/>
      <c r="AH241" s="35"/>
      <c r="AI241" s="35"/>
      <c r="AJ241" s="35"/>
      <c r="AK241" s="35"/>
      <c r="AL241" s="35"/>
      <c r="AM241" s="35"/>
      <c r="AN241" s="35"/>
      <c r="AO241" s="35"/>
      <c r="AP241" s="6"/>
      <c r="AQ241" s="5"/>
      <c r="AR241" s="35"/>
      <c r="AS241" s="35"/>
      <c r="AT241" s="35"/>
      <c r="AU241" s="35"/>
      <c r="AV241" s="35"/>
      <c r="AW241" s="35"/>
      <c r="AX241" s="35"/>
      <c r="AY241" s="35"/>
      <c r="AZ241" s="35"/>
      <c r="BA241" s="35"/>
      <c r="BB241" s="35"/>
      <c r="BC241" s="36"/>
      <c r="BD241" s="67"/>
      <c r="BE241" s="60"/>
    </row>
    <row r="242" spans="2:57" ht="15" customHeight="1" x14ac:dyDescent="0.25">
      <c r="B242" s="18"/>
      <c r="C242" s="28"/>
      <c r="D242" s="38" t="e">
        <f>VLOOKUP(D240,Data,2,FALSE)</f>
        <v>#N/A</v>
      </c>
      <c r="E242" s="39"/>
      <c r="F242" s="39"/>
      <c r="G242" s="39"/>
      <c r="H242" s="39"/>
      <c r="I242" s="40"/>
      <c r="J242" s="41" t="e">
        <f>VLOOKUP(D240,Data,3,FALSE)</f>
        <v>#N/A</v>
      </c>
      <c r="K242" s="39"/>
      <c r="L242" s="39"/>
      <c r="M242" s="39"/>
      <c r="N242" s="39"/>
      <c r="O242" s="39"/>
      <c r="P242" s="42"/>
      <c r="Q242" s="38" t="e">
        <f>VLOOKUP(Q240,Data,2,FALSE)</f>
        <v>#N/A</v>
      </c>
      <c r="R242" s="39"/>
      <c r="S242" s="39"/>
      <c r="T242" s="39"/>
      <c r="U242" s="39"/>
      <c r="V242" s="40"/>
      <c r="W242" s="41" t="e">
        <f>VLOOKUP(Q240,Data,3,FALSE)</f>
        <v>#N/A</v>
      </c>
      <c r="X242" s="39"/>
      <c r="Y242" s="39"/>
      <c r="Z242" s="39"/>
      <c r="AA242" s="39"/>
      <c r="AB242" s="39"/>
      <c r="AC242" s="42"/>
      <c r="AD242" s="38" t="e">
        <f>VLOOKUP(AD240,Data,2,FALSE)</f>
        <v>#N/A</v>
      </c>
      <c r="AE242" s="39"/>
      <c r="AF242" s="39"/>
      <c r="AG242" s="39"/>
      <c r="AH242" s="39"/>
      <c r="AI242" s="40"/>
      <c r="AJ242" s="41" t="e">
        <f>VLOOKUP(AD240,Data,3,FALSE)</f>
        <v>#N/A</v>
      </c>
      <c r="AK242" s="39"/>
      <c r="AL242" s="39"/>
      <c r="AM242" s="39"/>
      <c r="AN242" s="39"/>
      <c r="AO242" s="39"/>
      <c r="AP242" s="42"/>
      <c r="AQ242" s="38" t="e">
        <f>VLOOKUP(AQ240,Data,2,FALSE)</f>
        <v>#N/A</v>
      </c>
      <c r="AR242" s="39"/>
      <c r="AS242" s="39"/>
      <c r="AT242" s="39"/>
      <c r="AU242" s="39"/>
      <c r="AV242" s="40"/>
      <c r="AW242" s="41" t="e">
        <f>VLOOKUP(AQ240,Data,3,FALSE)</f>
        <v>#N/A</v>
      </c>
      <c r="AX242" s="39"/>
      <c r="AY242" s="39"/>
      <c r="AZ242" s="39"/>
      <c r="BA242" s="39"/>
      <c r="BB242" s="39"/>
      <c r="BC242" s="42"/>
      <c r="BD242" s="68"/>
      <c r="BE242" s="61"/>
    </row>
    <row r="243" spans="2:57" ht="14.45" customHeight="1" x14ac:dyDescent="0.25">
      <c r="B243" s="16">
        <v>80</v>
      </c>
      <c r="C243" s="29"/>
      <c r="D243" s="48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50"/>
      <c r="Q243" s="48"/>
      <c r="R243" s="49"/>
      <c r="S243" s="49"/>
      <c r="T243" s="49"/>
      <c r="U243" s="49"/>
      <c r="V243" s="49"/>
      <c r="W243" s="49"/>
      <c r="X243" s="49"/>
      <c r="Y243" s="49"/>
      <c r="Z243" s="49"/>
      <c r="AA243" s="49"/>
      <c r="AB243" s="49"/>
      <c r="AC243" s="50"/>
      <c r="AD243" s="48"/>
      <c r="AE243" s="49"/>
      <c r="AF243" s="49"/>
      <c r="AG243" s="49"/>
      <c r="AH243" s="49"/>
      <c r="AI243" s="49"/>
      <c r="AJ243" s="49"/>
      <c r="AK243" s="49"/>
      <c r="AL243" s="49"/>
      <c r="AM243" s="49"/>
      <c r="AN243" s="49"/>
      <c r="AO243" s="49"/>
      <c r="AP243" s="50"/>
      <c r="AQ243" s="48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50"/>
      <c r="BD243" s="67" t="b">
        <f>IF(COUNTIF(ES13,"10"),"✓")</f>
        <v>0</v>
      </c>
      <c r="BE243" s="60">
        <f>COUNTIF(D244:BC244,"*")</f>
        <v>0</v>
      </c>
    </row>
    <row r="244" spans="2:57" ht="15" customHeight="1" x14ac:dyDescent="0.25">
      <c r="B244" s="17"/>
      <c r="C244" s="26"/>
      <c r="D244" s="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6"/>
      <c r="Q244" s="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6"/>
      <c r="AD244" s="5"/>
      <c r="AE244" s="35"/>
      <c r="AF244" s="35"/>
      <c r="AG244" s="35"/>
      <c r="AH244" s="35"/>
      <c r="AI244" s="35"/>
      <c r="AJ244" s="35"/>
      <c r="AK244" s="35"/>
      <c r="AL244" s="35"/>
      <c r="AM244" s="35"/>
      <c r="AN244" s="35"/>
      <c r="AO244" s="35"/>
      <c r="AP244" s="6"/>
      <c r="AQ244" s="5"/>
      <c r="AR244" s="35"/>
      <c r="AS244" s="35"/>
      <c r="AT244" s="35"/>
      <c r="AU244" s="35"/>
      <c r="AV244" s="35"/>
      <c r="AW244" s="35"/>
      <c r="AX244" s="35"/>
      <c r="AY244" s="35"/>
      <c r="AZ244" s="35"/>
      <c r="BA244" s="35"/>
      <c r="BB244" s="35"/>
      <c r="BC244" s="36"/>
      <c r="BD244" s="67"/>
      <c r="BE244" s="60"/>
    </row>
    <row r="245" spans="2:57" ht="15" customHeight="1" x14ac:dyDescent="0.25">
      <c r="B245" s="18"/>
      <c r="C245" s="28"/>
      <c r="D245" s="38" t="e">
        <f>VLOOKUP(D243,Data,2,FALSE)</f>
        <v>#N/A</v>
      </c>
      <c r="E245" s="39"/>
      <c r="F245" s="39"/>
      <c r="G245" s="39"/>
      <c r="H245" s="39"/>
      <c r="I245" s="40"/>
      <c r="J245" s="41" t="e">
        <f>VLOOKUP(D243,Data,3,FALSE)</f>
        <v>#N/A</v>
      </c>
      <c r="K245" s="39"/>
      <c r="L245" s="39"/>
      <c r="M245" s="39"/>
      <c r="N245" s="39"/>
      <c r="O245" s="39"/>
      <c r="P245" s="42"/>
      <c r="Q245" s="38" t="e">
        <f>VLOOKUP(Q243,Data,2,FALSE)</f>
        <v>#N/A</v>
      </c>
      <c r="R245" s="39"/>
      <c r="S245" s="39"/>
      <c r="T245" s="39"/>
      <c r="U245" s="39"/>
      <c r="V245" s="40"/>
      <c r="W245" s="41" t="e">
        <f>VLOOKUP(Q243,Data,3,FALSE)</f>
        <v>#N/A</v>
      </c>
      <c r="X245" s="39"/>
      <c r="Y245" s="39"/>
      <c r="Z245" s="39"/>
      <c r="AA245" s="39"/>
      <c r="AB245" s="39"/>
      <c r="AC245" s="42"/>
      <c r="AD245" s="38" t="e">
        <f>VLOOKUP(AD243,Data,2,FALSE)</f>
        <v>#N/A</v>
      </c>
      <c r="AE245" s="39"/>
      <c r="AF245" s="39"/>
      <c r="AG245" s="39"/>
      <c r="AH245" s="39"/>
      <c r="AI245" s="40"/>
      <c r="AJ245" s="41" t="e">
        <f>VLOOKUP(AD243,Data,3,FALSE)</f>
        <v>#N/A</v>
      </c>
      <c r="AK245" s="39"/>
      <c r="AL245" s="39"/>
      <c r="AM245" s="39"/>
      <c r="AN245" s="39"/>
      <c r="AO245" s="39"/>
      <c r="AP245" s="42"/>
      <c r="AQ245" s="38" t="e">
        <f>VLOOKUP(AQ243,Data,2,FALSE)</f>
        <v>#N/A</v>
      </c>
      <c r="AR245" s="39"/>
      <c r="AS245" s="39"/>
      <c r="AT245" s="39"/>
      <c r="AU245" s="39"/>
      <c r="AV245" s="40"/>
      <c r="AW245" s="41" t="e">
        <f>VLOOKUP(AQ243,Data,3,FALSE)</f>
        <v>#N/A</v>
      </c>
      <c r="AX245" s="39"/>
      <c r="AY245" s="39"/>
      <c r="AZ245" s="39"/>
      <c r="BA245" s="39"/>
      <c r="BB245" s="39"/>
      <c r="BC245" s="42"/>
      <c r="BD245" s="68"/>
      <c r="BE245" s="61"/>
    </row>
    <row r="246" spans="2:57" ht="14.45" customHeight="1" x14ac:dyDescent="0.25">
      <c r="B246" s="16">
        <v>81</v>
      </c>
      <c r="C246" s="29"/>
      <c r="D246" s="48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50"/>
      <c r="Q246" s="48"/>
      <c r="R246" s="49"/>
      <c r="S246" s="49"/>
      <c r="T246" s="49"/>
      <c r="U246" s="49"/>
      <c r="V246" s="49"/>
      <c r="W246" s="49"/>
      <c r="X246" s="49"/>
      <c r="Y246" s="49"/>
      <c r="Z246" s="49"/>
      <c r="AA246" s="49"/>
      <c r="AB246" s="49"/>
      <c r="AC246" s="50"/>
      <c r="AD246" s="48"/>
      <c r="AE246" s="49"/>
      <c r="AF246" s="49"/>
      <c r="AG246" s="49"/>
      <c r="AH246" s="49"/>
      <c r="AI246" s="49"/>
      <c r="AJ246" s="49"/>
      <c r="AK246" s="49"/>
      <c r="AL246" s="49"/>
      <c r="AM246" s="49"/>
      <c r="AN246" s="49"/>
      <c r="AO246" s="49"/>
      <c r="AP246" s="50"/>
      <c r="AQ246" s="48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50"/>
      <c r="BD246" s="67" t="b">
        <f>IF(COUNTIF(ET13,"10"),"✓")</f>
        <v>0</v>
      </c>
      <c r="BE246" s="60">
        <f>COUNTIF(D247:BC247,"*")</f>
        <v>0</v>
      </c>
    </row>
    <row r="247" spans="2:57" ht="14.45" customHeight="1" x14ac:dyDescent="0.25">
      <c r="B247" s="17"/>
      <c r="C247" s="26"/>
      <c r="D247" s="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6"/>
      <c r="Q247" s="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6"/>
      <c r="AD247" s="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6"/>
      <c r="AQ247" s="5"/>
      <c r="AR247" s="35"/>
      <c r="AS247" s="35"/>
      <c r="AT247" s="35"/>
      <c r="AU247" s="35"/>
      <c r="AV247" s="35"/>
      <c r="AW247" s="35"/>
      <c r="AX247" s="35"/>
      <c r="AY247" s="35"/>
      <c r="AZ247" s="35"/>
      <c r="BA247" s="35"/>
      <c r="BB247" s="35"/>
      <c r="BC247" s="36"/>
      <c r="BD247" s="67"/>
      <c r="BE247" s="60"/>
    </row>
    <row r="248" spans="2:57" ht="15" customHeight="1" x14ac:dyDescent="0.25">
      <c r="B248" s="18"/>
      <c r="C248" s="28"/>
      <c r="D248" s="38" t="e">
        <f>VLOOKUP(D246,Data,2,FALSE)</f>
        <v>#N/A</v>
      </c>
      <c r="E248" s="39"/>
      <c r="F248" s="39"/>
      <c r="G248" s="39"/>
      <c r="H248" s="39"/>
      <c r="I248" s="40"/>
      <c r="J248" s="41" t="e">
        <f>VLOOKUP(D246,Data,3,FALSE)</f>
        <v>#N/A</v>
      </c>
      <c r="K248" s="39"/>
      <c r="L248" s="39"/>
      <c r="M248" s="39"/>
      <c r="N248" s="39"/>
      <c r="O248" s="39"/>
      <c r="P248" s="42"/>
      <c r="Q248" s="38" t="e">
        <f>VLOOKUP(Q246,Data,2,FALSE)</f>
        <v>#N/A</v>
      </c>
      <c r="R248" s="39"/>
      <c r="S248" s="39"/>
      <c r="T248" s="39"/>
      <c r="U248" s="39"/>
      <c r="V248" s="40"/>
      <c r="W248" s="41" t="e">
        <f>VLOOKUP(Q246,Data,3,FALSE)</f>
        <v>#N/A</v>
      </c>
      <c r="X248" s="39"/>
      <c r="Y248" s="39"/>
      <c r="Z248" s="39"/>
      <c r="AA248" s="39"/>
      <c r="AB248" s="39"/>
      <c r="AC248" s="42"/>
      <c r="AD248" s="38" t="e">
        <f>VLOOKUP(AD246,Data,2,FALSE)</f>
        <v>#N/A</v>
      </c>
      <c r="AE248" s="39"/>
      <c r="AF248" s="39"/>
      <c r="AG248" s="39"/>
      <c r="AH248" s="39"/>
      <c r="AI248" s="40"/>
      <c r="AJ248" s="41" t="e">
        <f>VLOOKUP(AD246,Data,3,FALSE)</f>
        <v>#N/A</v>
      </c>
      <c r="AK248" s="39"/>
      <c r="AL248" s="39"/>
      <c r="AM248" s="39"/>
      <c r="AN248" s="39"/>
      <c r="AO248" s="39"/>
      <c r="AP248" s="42"/>
      <c r="AQ248" s="38" t="e">
        <f>VLOOKUP(AQ246,Data,2,FALSE)</f>
        <v>#N/A</v>
      </c>
      <c r="AR248" s="39"/>
      <c r="AS248" s="39"/>
      <c r="AT248" s="39"/>
      <c r="AU248" s="39"/>
      <c r="AV248" s="40"/>
      <c r="AW248" s="41" t="e">
        <f>VLOOKUP(AQ246,Data,3,FALSE)</f>
        <v>#N/A</v>
      </c>
      <c r="AX248" s="39"/>
      <c r="AY248" s="39"/>
      <c r="AZ248" s="39"/>
      <c r="BA248" s="39"/>
      <c r="BB248" s="39"/>
      <c r="BC248" s="42"/>
      <c r="BD248" s="68"/>
      <c r="BE248" s="61"/>
    </row>
    <row r="249" spans="2:57" ht="14.45" customHeight="1" x14ac:dyDescent="0.25">
      <c r="B249" s="16">
        <v>82</v>
      </c>
      <c r="C249" s="29"/>
      <c r="D249" s="48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50"/>
      <c r="Q249" s="48"/>
      <c r="R249" s="49"/>
      <c r="S249" s="49"/>
      <c r="T249" s="49"/>
      <c r="U249" s="49"/>
      <c r="V249" s="49"/>
      <c r="W249" s="49"/>
      <c r="X249" s="49"/>
      <c r="Y249" s="49"/>
      <c r="Z249" s="49"/>
      <c r="AA249" s="49"/>
      <c r="AB249" s="49"/>
      <c r="AC249" s="50"/>
      <c r="AD249" s="48"/>
      <c r="AE249" s="49"/>
      <c r="AF249" s="49"/>
      <c r="AG249" s="49"/>
      <c r="AH249" s="49"/>
      <c r="AI249" s="49"/>
      <c r="AJ249" s="49"/>
      <c r="AK249" s="49"/>
      <c r="AL249" s="49"/>
      <c r="AM249" s="49"/>
      <c r="AN249" s="49"/>
      <c r="AO249" s="49"/>
      <c r="AP249" s="50"/>
      <c r="AQ249" s="48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50"/>
      <c r="BD249" s="67" t="b">
        <f>IF(COUNTIF(EU13,"10"),"✓")</f>
        <v>0</v>
      </c>
      <c r="BE249" s="60">
        <f>COUNTIF(D250:BC250,"*")</f>
        <v>0</v>
      </c>
    </row>
    <row r="250" spans="2:57" ht="14.45" customHeight="1" x14ac:dyDescent="0.25">
      <c r="B250" s="17"/>
      <c r="C250" s="26"/>
      <c r="D250" s="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6"/>
      <c r="Q250" s="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6"/>
      <c r="AD250" s="5"/>
      <c r="AE250" s="35"/>
      <c r="AF250" s="35"/>
      <c r="AG250" s="35"/>
      <c r="AH250" s="35"/>
      <c r="AI250" s="35"/>
      <c r="AJ250" s="35"/>
      <c r="AK250" s="35"/>
      <c r="AL250" s="35"/>
      <c r="AM250" s="35"/>
      <c r="AN250" s="35"/>
      <c r="AO250" s="35"/>
      <c r="AP250" s="6"/>
      <c r="AQ250" s="5"/>
      <c r="AR250" s="35"/>
      <c r="AS250" s="35"/>
      <c r="AT250" s="35"/>
      <c r="AU250" s="35"/>
      <c r="AV250" s="35"/>
      <c r="AW250" s="35"/>
      <c r="AX250" s="35"/>
      <c r="AY250" s="35"/>
      <c r="AZ250" s="35"/>
      <c r="BA250" s="35"/>
      <c r="BB250" s="35"/>
      <c r="BC250" s="36"/>
      <c r="BD250" s="67"/>
      <c r="BE250" s="60"/>
    </row>
    <row r="251" spans="2:57" ht="15" customHeight="1" x14ac:dyDescent="0.25">
      <c r="B251" s="18"/>
      <c r="C251" s="28"/>
      <c r="D251" s="38" t="e">
        <f>VLOOKUP(D249,Data,2,FALSE)</f>
        <v>#N/A</v>
      </c>
      <c r="E251" s="39"/>
      <c r="F251" s="39"/>
      <c r="G251" s="39"/>
      <c r="H251" s="39"/>
      <c r="I251" s="40"/>
      <c r="J251" s="41" t="e">
        <f>VLOOKUP(D249,Data,3,FALSE)</f>
        <v>#N/A</v>
      </c>
      <c r="K251" s="39"/>
      <c r="L251" s="39"/>
      <c r="M251" s="39"/>
      <c r="N251" s="39"/>
      <c r="O251" s="39"/>
      <c r="P251" s="42"/>
      <c r="Q251" s="38" t="e">
        <f>VLOOKUP(Q249,Data,2,FALSE)</f>
        <v>#N/A</v>
      </c>
      <c r="R251" s="39"/>
      <c r="S251" s="39"/>
      <c r="T251" s="39"/>
      <c r="U251" s="39"/>
      <c r="V251" s="40"/>
      <c r="W251" s="41" t="e">
        <f>VLOOKUP(Q249,Data,3,FALSE)</f>
        <v>#N/A</v>
      </c>
      <c r="X251" s="39"/>
      <c r="Y251" s="39"/>
      <c r="Z251" s="39"/>
      <c r="AA251" s="39"/>
      <c r="AB251" s="39"/>
      <c r="AC251" s="42"/>
      <c r="AD251" s="38" t="e">
        <f>VLOOKUP(AD249,Data,2,FALSE)</f>
        <v>#N/A</v>
      </c>
      <c r="AE251" s="39"/>
      <c r="AF251" s="39"/>
      <c r="AG251" s="39"/>
      <c r="AH251" s="39"/>
      <c r="AI251" s="40"/>
      <c r="AJ251" s="41" t="e">
        <f>VLOOKUP(AD249,Data,3,FALSE)</f>
        <v>#N/A</v>
      </c>
      <c r="AK251" s="39"/>
      <c r="AL251" s="39"/>
      <c r="AM251" s="39"/>
      <c r="AN251" s="39"/>
      <c r="AO251" s="39"/>
      <c r="AP251" s="42"/>
      <c r="AQ251" s="38" t="e">
        <f>VLOOKUP(AQ249,Data,2,FALSE)</f>
        <v>#N/A</v>
      </c>
      <c r="AR251" s="39"/>
      <c r="AS251" s="39"/>
      <c r="AT251" s="39"/>
      <c r="AU251" s="39"/>
      <c r="AV251" s="40"/>
      <c r="AW251" s="41" t="e">
        <f>VLOOKUP(AQ249,Data,3,FALSE)</f>
        <v>#N/A</v>
      </c>
      <c r="AX251" s="39"/>
      <c r="AY251" s="39"/>
      <c r="AZ251" s="39"/>
      <c r="BA251" s="39"/>
      <c r="BB251" s="39"/>
      <c r="BC251" s="42"/>
      <c r="BD251" s="68"/>
      <c r="BE251" s="61"/>
    </row>
    <row r="252" spans="2:57" ht="14.45" customHeight="1" x14ac:dyDescent="0.25">
      <c r="B252" s="16">
        <v>83</v>
      </c>
      <c r="C252" s="29"/>
      <c r="D252" s="48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50"/>
      <c r="Q252" s="48"/>
      <c r="R252" s="49"/>
      <c r="S252" s="49"/>
      <c r="T252" s="49"/>
      <c r="U252" s="49"/>
      <c r="V252" s="49"/>
      <c r="W252" s="49"/>
      <c r="X252" s="49"/>
      <c r="Y252" s="49"/>
      <c r="Z252" s="49"/>
      <c r="AA252" s="49"/>
      <c r="AB252" s="49"/>
      <c r="AC252" s="50"/>
      <c r="AD252" s="48"/>
      <c r="AE252" s="49"/>
      <c r="AF252" s="49"/>
      <c r="AG252" s="49"/>
      <c r="AH252" s="49"/>
      <c r="AI252" s="49"/>
      <c r="AJ252" s="49"/>
      <c r="AK252" s="49"/>
      <c r="AL252" s="49"/>
      <c r="AM252" s="49"/>
      <c r="AN252" s="49"/>
      <c r="AO252" s="49"/>
      <c r="AP252" s="50"/>
      <c r="AQ252" s="48"/>
      <c r="AR252" s="49"/>
      <c r="AS252" s="49"/>
      <c r="AT252" s="49"/>
      <c r="AU252" s="49"/>
      <c r="AV252" s="49"/>
      <c r="AW252" s="49"/>
      <c r="AX252" s="49"/>
      <c r="AY252" s="49"/>
      <c r="AZ252" s="49"/>
      <c r="BA252" s="49"/>
      <c r="BB252" s="49"/>
      <c r="BC252" s="50"/>
      <c r="BD252" s="67" t="b">
        <f>IF(COUNTIF(EV13,"10"),"✓")</f>
        <v>0</v>
      </c>
      <c r="BE252" s="60">
        <f>COUNTIF(D253:BC253,"*")</f>
        <v>0</v>
      </c>
    </row>
    <row r="253" spans="2:57" ht="14.45" customHeight="1" x14ac:dyDescent="0.25">
      <c r="B253" s="17"/>
      <c r="C253" s="26"/>
      <c r="D253" s="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6"/>
      <c r="Q253" s="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6"/>
      <c r="AD253" s="5"/>
      <c r="AE253" s="35"/>
      <c r="AF253" s="35"/>
      <c r="AG253" s="35"/>
      <c r="AH253" s="35"/>
      <c r="AI253" s="35"/>
      <c r="AJ253" s="35"/>
      <c r="AK253" s="35"/>
      <c r="AL253" s="35"/>
      <c r="AM253" s="35"/>
      <c r="AN253" s="35"/>
      <c r="AO253" s="35"/>
      <c r="AP253" s="6"/>
      <c r="AQ253" s="5"/>
      <c r="AR253" s="35"/>
      <c r="AS253" s="35"/>
      <c r="AT253" s="35"/>
      <c r="AU253" s="35"/>
      <c r="AV253" s="35"/>
      <c r="AW253" s="35"/>
      <c r="AX253" s="35"/>
      <c r="AY253" s="35"/>
      <c r="AZ253" s="35"/>
      <c r="BA253" s="35"/>
      <c r="BB253" s="35"/>
      <c r="BC253" s="36"/>
      <c r="BD253" s="67"/>
      <c r="BE253" s="60"/>
    </row>
    <row r="254" spans="2:57" ht="15" customHeight="1" x14ac:dyDescent="0.25">
      <c r="B254" s="18"/>
      <c r="C254" s="28"/>
      <c r="D254" s="38" t="e">
        <f>VLOOKUP(D252,Data,2,FALSE)</f>
        <v>#N/A</v>
      </c>
      <c r="E254" s="39"/>
      <c r="F254" s="39"/>
      <c r="G254" s="39"/>
      <c r="H254" s="39"/>
      <c r="I254" s="40"/>
      <c r="J254" s="41" t="e">
        <f>VLOOKUP(D252,Data,3,FALSE)</f>
        <v>#N/A</v>
      </c>
      <c r="K254" s="39"/>
      <c r="L254" s="39"/>
      <c r="M254" s="39"/>
      <c r="N254" s="39"/>
      <c r="O254" s="39"/>
      <c r="P254" s="42"/>
      <c r="Q254" s="38" t="e">
        <f>VLOOKUP(Q252,Data,2,FALSE)</f>
        <v>#N/A</v>
      </c>
      <c r="R254" s="39"/>
      <c r="S254" s="39"/>
      <c r="T254" s="39"/>
      <c r="U254" s="39"/>
      <c r="V254" s="40"/>
      <c r="W254" s="41" t="e">
        <f>VLOOKUP(Q252,Data,3,FALSE)</f>
        <v>#N/A</v>
      </c>
      <c r="X254" s="39"/>
      <c r="Y254" s="39"/>
      <c r="Z254" s="39"/>
      <c r="AA254" s="39"/>
      <c r="AB254" s="39"/>
      <c r="AC254" s="42"/>
      <c r="AD254" s="38" t="e">
        <f>VLOOKUP(AD252,Data,2,FALSE)</f>
        <v>#N/A</v>
      </c>
      <c r="AE254" s="39"/>
      <c r="AF254" s="39"/>
      <c r="AG254" s="39"/>
      <c r="AH254" s="39"/>
      <c r="AI254" s="40"/>
      <c r="AJ254" s="41" t="e">
        <f>VLOOKUP(AD252,Data,3,FALSE)</f>
        <v>#N/A</v>
      </c>
      <c r="AK254" s="39"/>
      <c r="AL254" s="39"/>
      <c r="AM254" s="39"/>
      <c r="AN254" s="39"/>
      <c r="AO254" s="39"/>
      <c r="AP254" s="42"/>
      <c r="AQ254" s="38" t="e">
        <f>VLOOKUP(AQ252,Data,2,FALSE)</f>
        <v>#N/A</v>
      </c>
      <c r="AR254" s="39"/>
      <c r="AS254" s="39"/>
      <c r="AT254" s="39"/>
      <c r="AU254" s="39"/>
      <c r="AV254" s="40"/>
      <c r="AW254" s="41" t="e">
        <f>VLOOKUP(AQ252,Data,3,FALSE)</f>
        <v>#N/A</v>
      </c>
      <c r="AX254" s="39"/>
      <c r="AY254" s="39"/>
      <c r="AZ254" s="39"/>
      <c r="BA254" s="39"/>
      <c r="BB254" s="39"/>
      <c r="BC254" s="42"/>
      <c r="BD254" s="68"/>
      <c r="BE254" s="61"/>
    </row>
    <row r="255" spans="2:57" ht="14.45" customHeight="1" x14ac:dyDescent="0.25">
      <c r="B255" s="16">
        <v>84</v>
      </c>
      <c r="C255" s="29"/>
      <c r="D255" s="48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50"/>
      <c r="Q255" s="48"/>
      <c r="R255" s="49"/>
      <c r="S255" s="49"/>
      <c r="T255" s="49"/>
      <c r="U255" s="49"/>
      <c r="V255" s="49"/>
      <c r="W255" s="49"/>
      <c r="X255" s="49"/>
      <c r="Y255" s="49"/>
      <c r="Z255" s="49"/>
      <c r="AA255" s="49"/>
      <c r="AB255" s="49"/>
      <c r="AC255" s="50"/>
      <c r="AD255" s="48"/>
      <c r="AE255" s="49"/>
      <c r="AF255" s="49"/>
      <c r="AG255" s="49"/>
      <c r="AH255" s="49"/>
      <c r="AI255" s="49"/>
      <c r="AJ255" s="49"/>
      <c r="AK255" s="49"/>
      <c r="AL255" s="49"/>
      <c r="AM255" s="49"/>
      <c r="AN255" s="49"/>
      <c r="AO255" s="49"/>
      <c r="AP255" s="50"/>
      <c r="AQ255" s="48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50"/>
      <c r="BD255" s="67" t="b">
        <f>IF(COUNTIF(EW13,"10"),"✓")</f>
        <v>0</v>
      </c>
      <c r="BE255" s="60">
        <f>COUNTIF(D256:BC256,"*")</f>
        <v>0</v>
      </c>
    </row>
    <row r="256" spans="2:57" ht="14.45" customHeight="1" x14ac:dyDescent="0.25">
      <c r="B256" s="17"/>
      <c r="C256" s="26"/>
      <c r="D256" s="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6"/>
      <c r="Q256" s="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6"/>
      <c r="AD256" s="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6"/>
      <c r="AQ256" s="5"/>
      <c r="AR256" s="35"/>
      <c r="AS256" s="35"/>
      <c r="AT256" s="35"/>
      <c r="AU256" s="35"/>
      <c r="AV256" s="35"/>
      <c r="AW256" s="35"/>
      <c r="AX256" s="35"/>
      <c r="AY256" s="35"/>
      <c r="AZ256" s="35"/>
      <c r="BA256" s="35"/>
      <c r="BB256" s="35"/>
      <c r="BC256" s="36"/>
      <c r="BD256" s="67"/>
      <c r="BE256" s="60"/>
    </row>
    <row r="257" spans="2:57" ht="15" customHeight="1" x14ac:dyDescent="0.25">
      <c r="B257" s="18"/>
      <c r="C257" s="28"/>
      <c r="D257" s="38" t="e">
        <f>VLOOKUP(D255,Data,2,FALSE)</f>
        <v>#N/A</v>
      </c>
      <c r="E257" s="39"/>
      <c r="F257" s="39"/>
      <c r="G257" s="39"/>
      <c r="H257" s="39"/>
      <c r="I257" s="40"/>
      <c r="J257" s="41" t="e">
        <f>VLOOKUP(D255,Data,3,FALSE)</f>
        <v>#N/A</v>
      </c>
      <c r="K257" s="39"/>
      <c r="L257" s="39"/>
      <c r="M257" s="39"/>
      <c r="N257" s="39"/>
      <c r="O257" s="39"/>
      <c r="P257" s="42"/>
      <c r="Q257" s="38" t="e">
        <f>VLOOKUP(Q255,Data,2,FALSE)</f>
        <v>#N/A</v>
      </c>
      <c r="R257" s="39"/>
      <c r="S257" s="39"/>
      <c r="T257" s="39"/>
      <c r="U257" s="39"/>
      <c r="V257" s="40"/>
      <c r="W257" s="41" t="e">
        <f>VLOOKUP(Q255,Data,3,FALSE)</f>
        <v>#N/A</v>
      </c>
      <c r="X257" s="39"/>
      <c r="Y257" s="39"/>
      <c r="Z257" s="39"/>
      <c r="AA257" s="39"/>
      <c r="AB257" s="39"/>
      <c r="AC257" s="42"/>
      <c r="AD257" s="38" t="e">
        <f>VLOOKUP(AD255,Data,2,FALSE)</f>
        <v>#N/A</v>
      </c>
      <c r="AE257" s="39"/>
      <c r="AF257" s="39"/>
      <c r="AG257" s="39"/>
      <c r="AH257" s="39"/>
      <c r="AI257" s="40"/>
      <c r="AJ257" s="41" t="e">
        <f>VLOOKUP(AD255,Data,3,FALSE)</f>
        <v>#N/A</v>
      </c>
      <c r="AK257" s="39"/>
      <c r="AL257" s="39"/>
      <c r="AM257" s="39"/>
      <c r="AN257" s="39"/>
      <c r="AO257" s="39"/>
      <c r="AP257" s="42"/>
      <c r="AQ257" s="38" t="e">
        <f>VLOOKUP(AQ255,Data,2,FALSE)</f>
        <v>#N/A</v>
      </c>
      <c r="AR257" s="39"/>
      <c r="AS257" s="39"/>
      <c r="AT257" s="39"/>
      <c r="AU257" s="39"/>
      <c r="AV257" s="40"/>
      <c r="AW257" s="41" t="e">
        <f>VLOOKUP(AQ255,Data,3,FALSE)</f>
        <v>#N/A</v>
      </c>
      <c r="AX257" s="39"/>
      <c r="AY257" s="39"/>
      <c r="AZ257" s="39"/>
      <c r="BA257" s="39"/>
      <c r="BB257" s="39"/>
      <c r="BC257" s="42"/>
      <c r="BD257" s="68"/>
      <c r="BE257" s="61"/>
    </row>
    <row r="258" spans="2:57" ht="14.45" customHeight="1" x14ac:dyDescent="0.25">
      <c r="B258" s="16">
        <v>85</v>
      </c>
      <c r="C258" s="29"/>
      <c r="D258" s="48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50"/>
      <c r="Q258" s="48"/>
      <c r="R258" s="49"/>
      <c r="S258" s="49"/>
      <c r="T258" s="49"/>
      <c r="U258" s="49"/>
      <c r="V258" s="49"/>
      <c r="W258" s="49"/>
      <c r="X258" s="49"/>
      <c r="Y258" s="49"/>
      <c r="Z258" s="49"/>
      <c r="AA258" s="49"/>
      <c r="AB258" s="49"/>
      <c r="AC258" s="50"/>
      <c r="AD258" s="48"/>
      <c r="AE258" s="49"/>
      <c r="AF258" s="49"/>
      <c r="AG258" s="49"/>
      <c r="AH258" s="49"/>
      <c r="AI258" s="49"/>
      <c r="AJ258" s="49"/>
      <c r="AK258" s="49"/>
      <c r="AL258" s="49"/>
      <c r="AM258" s="49"/>
      <c r="AN258" s="49"/>
      <c r="AO258" s="49"/>
      <c r="AP258" s="50"/>
      <c r="AQ258" s="48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50"/>
      <c r="BD258" s="67" t="b">
        <f>IF(COUNTIF(EX13,"10"),"✓")</f>
        <v>0</v>
      </c>
      <c r="BE258" s="60">
        <f>COUNTIF(D259:BC259,"*")</f>
        <v>0</v>
      </c>
    </row>
    <row r="259" spans="2:57" ht="14.45" customHeight="1" x14ac:dyDescent="0.25">
      <c r="B259" s="17"/>
      <c r="C259" s="26"/>
      <c r="D259" s="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6"/>
      <c r="Q259" s="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6"/>
      <c r="AD259" s="5"/>
      <c r="AE259" s="35"/>
      <c r="AF259" s="35"/>
      <c r="AG259" s="35"/>
      <c r="AH259" s="35"/>
      <c r="AI259" s="35"/>
      <c r="AJ259" s="35"/>
      <c r="AK259" s="35"/>
      <c r="AL259" s="35"/>
      <c r="AM259" s="35"/>
      <c r="AN259" s="35"/>
      <c r="AO259" s="35"/>
      <c r="AP259" s="6"/>
      <c r="AQ259" s="5"/>
      <c r="AR259" s="35"/>
      <c r="AS259" s="35"/>
      <c r="AT259" s="35"/>
      <c r="AU259" s="35"/>
      <c r="AV259" s="35"/>
      <c r="AW259" s="35"/>
      <c r="AX259" s="35"/>
      <c r="AY259" s="35"/>
      <c r="AZ259" s="35"/>
      <c r="BA259" s="35"/>
      <c r="BB259" s="35"/>
      <c r="BC259" s="36"/>
      <c r="BD259" s="67"/>
      <c r="BE259" s="60"/>
    </row>
    <row r="260" spans="2:57" ht="15" customHeight="1" x14ac:dyDescent="0.25">
      <c r="B260" s="18"/>
      <c r="C260" s="28"/>
      <c r="D260" s="38" t="e">
        <f>VLOOKUP(D258,Data,2,FALSE)</f>
        <v>#N/A</v>
      </c>
      <c r="E260" s="39"/>
      <c r="F260" s="39"/>
      <c r="G260" s="39"/>
      <c r="H260" s="39"/>
      <c r="I260" s="40"/>
      <c r="J260" s="41" t="e">
        <f>VLOOKUP(D258,Data,3,FALSE)</f>
        <v>#N/A</v>
      </c>
      <c r="K260" s="39"/>
      <c r="L260" s="39"/>
      <c r="M260" s="39"/>
      <c r="N260" s="39"/>
      <c r="O260" s="39"/>
      <c r="P260" s="42"/>
      <c r="Q260" s="38" t="e">
        <f>VLOOKUP(Q258,Data,2,FALSE)</f>
        <v>#N/A</v>
      </c>
      <c r="R260" s="39"/>
      <c r="S260" s="39"/>
      <c r="T260" s="39"/>
      <c r="U260" s="39"/>
      <c r="V260" s="40"/>
      <c r="W260" s="41" t="e">
        <f>VLOOKUP(Q258,Data,3,FALSE)</f>
        <v>#N/A</v>
      </c>
      <c r="X260" s="39"/>
      <c r="Y260" s="39"/>
      <c r="Z260" s="39"/>
      <c r="AA260" s="39"/>
      <c r="AB260" s="39"/>
      <c r="AC260" s="42"/>
      <c r="AD260" s="38" t="e">
        <f>VLOOKUP(AD258,Data,2,FALSE)</f>
        <v>#N/A</v>
      </c>
      <c r="AE260" s="39"/>
      <c r="AF260" s="39"/>
      <c r="AG260" s="39"/>
      <c r="AH260" s="39"/>
      <c r="AI260" s="40"/>
      <c r="AJ260" s="41" t="e">
        <f>VLOOKUP(AD258,Data,3,FALSE)</f>
        <v>#N/A</v>
      </c>
      <c r="AK260" s="39"/>
      <c r="AL260" s="39"/>
      <c r="AM260" s="39"/>
      <c r="AN260" s="39"/>
      <c r="AO260" s="39"/>
      <c r="AP260" s="42"/>
      <c r="AQ260" s="38" t="e">
        <f>VLOOKUP(AQ258,Data,2,FALSE)</f>
        <v>#N/A</v>
      </c>
      <c r="AR260" s="39"/>
      <c r="AS260" s="39"/>
      <c r="AT260" s="39"/>
      <c r="AU260" s="39"/>
      <c r="AV260" s="40"/>
      <c r="AW260" s="41" t="e">
        <f>VLOOKUP(AQ258,Data,3,FALSE)</f>
        <v>#N/A</v>
      </c>
      <c r="AX260" s="39"/>
      <c r="AY260" s="39"/>
      <c r="AZ260" s="39"/>
      <c r="BA260" s="39"/>
      <c r="BB260" s="39"/>
      <c r="BC260" s="42"/>
      <c r="BD260" s="68"/>
      <c r="BE260" s="61"/>
    </row>
    <row r="261" spans="2:57" ht="14.45" customHeight="1" x14ac:dyDescent="0.25">
      <c r="B261" s="16">
        <v>86</v>
      </c>
      <c r="C261" s="29"/>
      <c r="D261" s="48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50"/>
      <c r="Q261" s="48"/>
      <c r="R261" s="49"/>
      <c r="S261" s="49"/>
      <c r="T261" s="49"/>
      <c r="U261" s="49"/>
      <c r="V261" s="49"/>
      <c r="W261" s="49"/>
      <c r="X261" s="49"/>
      <c r="Y261" s="49"/>
      <c r="Z261" s="49"/>
      <c r="AA261" s="49"/>
      <c r="AB261" s="49"/>
      <c r="AC261" s="50"/>
      <c r="AD261" s="48"/>
      <c r="AE261" s="49"/>
      <c r="AF261" s="49"/>
      <c r="AG261" s="49"/>
      <c r="AH261" s="49"/>
      <c r="AI261" s="49"/>
      <c r="AJ261" s="49"/>
      <c r="AK261" s="49"/>
      <c r="AL261" s="49"/>
      <c r="AM261" s="49"/>
      <c r="AN261" s="49"/>
      <c r="AO261" s="49"/>
      <c r="AP261" s="50"/>
      <c r="AQ261" s="48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50"/>
      <c r="BD261" s="67" t="b">
        <f>IF(COUNTIF(EY13,"10"),"✓")</f>
        <v>0</v>
      </c>
      <c r="BE261" s="60">
        <f>COUNTIF(D262:BC262,"*")</f>
        <v>0</v>
      </c>
    </row>
    <row r="262" spans="2:57" ht="14.45" customHeight="1" x14ac:dyDescent="0.25">
      <c r="B262" s="17"/>
      <c r="C262" s="26"/>
      <c r="D262" s="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6"/>
      <c r="Q262" s="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6"/>
      <c r="AD262" s="5"/>
      <c r="AE262" s="35"/>
      <c r="AF262" s="35"/>
      <c r="AG262" s="35"/>
      <c r="AH262" s="35"/>
      <c r="AI262" s="35"/>
      <c r="AJ262" s="35"/>
      <c r="AK262" s="35"/>
      <c r="AL262" s="35"/>
      <c r="AM262" s="35"/>
      <c r="AN262" s="35"/>
      <c r="AO262" s="35"/>
      <c r="AP262" s="6"/>
      <c r="AQ262" s="5"/>
      <c r="AR262" s="35"/>
      <c r="AS262" s="35"/>
      <c r="AT262" s="35"/>
      <c r="AU262" s="35"/>
      <c r="AV262" s="35"/>
      <c r="AW262" s="35"/>
      <c r="AX262" s="35"/>
      <c r="AY262" s="35"/>
      <c r="AZ262" s="35"/>
      <c r="BA262" s="35"/>
      <c r="BB262" s="35"/>
      <c r="BC262" s="36"/>
      <c r="BD262" s="67"/>
      <c r="BE262" s="60"/>
    </row>
    <row r="263" spans="2:57" ht="15" customHeight="1" x14ac:dyDescent="0.25">
      <c r="B263" s="18"/>
      <c r="C263" s="28"/>
      <c r="D263" s="38" t="e">
        <f>VLOOKUP(D261,Data,2,FALSE)</f>
        <v>#N/A</v>
      </c>
      <c r="E263" s="39"/>
      <c r="F263" s="39"/>
      <c r="G263" s="39"/>
      <c r="H263" s="39"/>
      <c r="I263" s="40"/>
      <c r="J263" s="41" t="e">
        <f>VLOOKUP(D261,Data,3,FALSE)</f>
        <v>#N/A</v>
      </c>
      <c r="K263" s="39"/>
      <c r="L263" s="39"/>
      <c r="M263" s="39"/>
      <c r="N263" s="39"/>
      <c r="O263" s="39"/>
      <c r="P263" s="42"/>
      <c r="Q263" s="38" t="e">
        <f>VLOOKUP(Q261,Data,2,FALSE)</f>
        <v>#N/A</v>
      </c>
      <c r="R263" s="39"/>
      <c r="S263" s="39"/>
      <c r="T263" s="39"/>
      <c r="U263" s="39"/>
      <c r="V263" s="40"/>
      <c r="W263" s="41" t="e">
        <f>VLOOKUP(Q261,Data,3,FALSE)</f>
        <v>#N/A</v>
      </c>
      <c r="X263" s="39"/>
      <c r="Y263" s="39"/>
      <c r="Z263" s="39"/>
      <c r="AA263" s="39"/>
      <c r="AB263" s="39"/>
      <c r="AC263" s="42"/>
      <c r="AD263" s="38" t="e">
        <f>VLOOKUP(AD261,Data,2,FALSE)</f>
        <v>#N/A</v>
      </c>
      <c r="AE263" s="39"/>
      <c r="AF263" s="39"/>
      <c r="AG263" s="39"/>
      <c r="AH263" s="39"/>
      <c r="AI263" s="40"/>
      <c r="AJ263" s="41" t="e">
        <f>VLOOKUP(AD261,Data,3,FALSE)</f>
        <v>#N/A</v>
      </c>
      <c r="AK263" s="39"/>
      <c r="AL263" s="39"/>
      <c r="AM263" s="39"/>
      <c r="AN263" s="39"/>
      <c r="AO263" s="39"/>
      <c r="AP263" s="42"/>
      <c r="AQ263" s="38" t="e">
        <f>VLOOKUP(AQ261,Data,2,FALSE)</f>
        <v>#N/A</v>
      </c>
      <c r="AR263" s="39"/>
      <c r="AS263" s="39"/>
      <c r="AT263" s="39"/>
      <c r="AU263" s="39"/>
      <c r="AV263" s="40"/>
      <c r="AW263" s="41" t="e">
        <f>VLOOKUP(AQ261,Data,3,FALSE)</f>
        <v>#N/A</v>
      </c>
      <c r="AX263" s="39"/>
      <c r="AY263" s="39"/>
      <c r="AZ263" s="39"/>
      <c r="BA263" s="39"/>
      <c r="BB263" s="39"/>
      <c r="BC263" s="42"/>
      <c r="BD263" s="68"/>
      <c r="BE263" s="61"/>
    </row>
    <row r="264" spans="2:57" ht="14.45" customHeight="1" x14ac:dyDescent="0.25">
      <c r="B264" s="16">
        <v>87</v>
      </c>
      <c r="C264" s="29"/>
      <c r="D264" s="48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50"/>
      <c r="Q264" s="48"/>
      <c r="R264" s="49"/>
      <c r="S264" s="49"/>
      <c r="T264" s="49"/>
      <c r="U264" s="49"/>
      <c r="V264" s="49"/>
      <c r="W264" s="49"/>
      <c r="X264" s="49"/>
      <c r="Y264" s="49"/>
      <c r="Z264" s="49"/>
      <c r="AA264" s="49"/>
      <c r="AB264" s="49"/>
      <c r="AC264" s="50"/>
      <c r="AD264" s="48"/>
      <c r="AE264" s="49"/>
      <c r="AF264" s="49"/>
      <c r="AG264" s="49"/>
      <c r="AH264" s="49"/>
      <c r="AI264" s="49"/>
      <c r="AJ264" s="49"/>
      <c r="AK264" s="49"/>
      <c r="AL264" s="49"/>
      <c r="AM264" s="49"/>
      <c r="AN264" s="49"/>
      <c r="AO264" s="49"/>
      <c r="AP264" s="50"/>
      <c r="AQ264" s="48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50"/>
      <c r="BD264" s="67" t="b">
        <f>IF(COUNTIF(EZ13,"10"),"✓")</f>
        <v>0</v>
      </c>
      <c r="BE264" s="60">
        <f>COUNTIF(D265:BC265,"*")</f>
        <v>0</v>
      </c>
    </row>
    <row r="265" spans="2:57" ht="14.45" customHeight="1" x14ac:dyDescent="0.25">
      <c r="B265" s="17"/>
      <c r="C265" s="26"/>
      <c r="D265" s="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6"/>
      <c r="Q265" s="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6"/>
      <c r="AD265" s="5"/>
      <c r="AE265" s="35"/>
      <c r="AF265" s="35"/>
      <c r="AG265" s="35"/>
      <c r="AH265" s="35"/>
      <c r="AI265" s="35"/>
      <c r="AJ265" s="35"/>
      <c r="AK265" s="35"/>
      <c r="AL265" s="35"/>
      <c r="AM265" s="35"/>
      <c r="AN265" s="35"/>
      <c r="AO265" s="35"/>
      <c r="AP265" s="6"/>
      <c r="AQ265" s="5"/>
      <c r="AR265" s="35"/>
      <c r="AS265" s="35"/>
      <c r="AT265" s="35"/>
      <c r="AU265" s="35"/>
      <c r="AV265" s="35"/>
      <c r="AW265" s="35"/>
      <c r="AX265" s="35"/>
      <c r="AY265" s="35"/>
      <c r="AZ265" s="35"/>
      <c r="BA265" s="35"/>
      <c r="BB265" s="35"/>
      <c r="BC265" s="36"/>
      <c r="BD265" s="67"/>
      <c r="BE265" s="60"/>
    </row>
    <row r="266" spans="2:57" ht="15" customHeight="1" x14ac:dyDescent="0.25">
      <c r="B266" s="18"/>
      <c r="C266" s="28"/>
      <c r="D266" s="38" t="e">
        <f>VLOOKUP(D264,Data,2,FALSE)</f>
        <v>#N/A</v>
      </c>
      <c r="E266" s="39"/>
      <c r="F266" s="39"/>
      <c r="G266" s="39"/>
      <c r="H266" s="39"/>
      <c r="I266" s="40"/>
      <c r="J266" s="41" t="e">
        <f>VLOOKUP(D264,Data,3,FALSE)</f>
        <v>#N/A</v>
      </c>
      <c r="K266" s="39"/>
      <c r="L266" s="39"/>
      <c r="M266" s="39"/>
      <c r="N266" s="39"/>
      <c r="O266" s="39"/>
      <c r="P266" s="42"/>
      <c r="Q266" s="38" t="e">
        <f>VLOOKUP(Q264,Data,2,FALSE)</f>
        <v>#N/A</v>
      </c>
      <c r="R266" s="39"/>
      <c r="S266" s="39"/>
      <c r="T266" s="39"/>
      <c r="U266" s="39"/>
      <c r="V266" s="40"/>
      <c r="W266" s="41" t="e">
        <f>VLOOKUP(Q264,Data,3,FALSE)</f>
        <v>#N/A</v>
      </c>
      <c r="X266" s="39"/>
      <c r="Y266" s="39"/>
      <c r="Z266" s="39"/>
      <c r="AA266" s="39"/>
      <c r="AB266" s="39"/>
      <c r="AC266" s="42"/>
      <c r="AD266" s="38" t="e">
        <f>VLOOKUP(AD264,Data,2,FALSE)</f>
        <v>#N/A</v>
      </c>
      <c r="AE266" s="39"/>
      <c r="AF266" s="39"/>
      <c r="AG266" s="39"/>
      <c r="AH266" s="39"/>
      <c r="AI266" s="40"/>
      <c r="AJ266" s="41" t="e">
        <f>VLOOKUP(AD264,Data,3,FALSE)</f>
        <v>#N/A</v>
      </c>
      <c r="AK266" s="39"/>
      <c r="AL266" s="39"/>
      <c r="AM266" s="39"/>
      <c r="AN266" s="39"/>
      <c r="AO266" s="39"/>
      <c r="AP266" s="42"/>
      <c r="AQ266" s="38" t="e">
        <f>VLOOKUP(AQ264,Data,2,FALSE)</f>
        <v>#N/A</v>
      </c>
      <c r="AR266" s="39"/>
      <c r="AS266" s="39"/>
      <c r="AT266" s="39"/>
      <c r="AU266" s="39"/>
      <c r="AV266" s="40"/>
      <c r="AW266" s="41" t="e">
        <f>VLOOKUP(AQ264,Data,3,FALSE)</f>
        <v>#N/A</v>
      </c>
      <c r="AX266" s="39"/>
      <c r="AY266" s="39"/>
      <c r="AZ266" s="39"/>
      <c r="BA266" s="39"/>
      <c r="BB266" s="39"/>
      <c r="BC266" s="42"/>
      <c r="BD266" s="68"/>
      <c r="BE266" s="61"/>
    </row>
    <row r="267" spans="2:57" ht="14.45" customHeight="1" x14ac:dyDescent="0.25">
      <c r="B267" s="16">
        <v>88</v>
      </c>
      <c r="C267" s="29"/>
      <c r="D267" s="48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50"/>
      <c r="Q267" s="48"/>
      <c r="R267" s="49"/>
      <c r="S267" s="49"/>
      <c r="T267" s="49"/>
      <c r="U267" s="49"/>
      <c r="V267" s="49"/>
      <c r="W267" s="49"/>
      <c r="X267" s="49"/>
      <c r="Y267" s="49"/>
      <c r="Z267" s="49"/>
      <c r="AA267" s="49"/>
      <c r="AB267" s="49"/>
      <c r="AC267" s="50"/>
      <c r="AD267" s="48"/>
      <c r="AE267" s="49"/>
      <c r="AF267" s="49"/>
      <c r="AG267" s="49"/>
      <c r="AH267" s="49"/>
      <c r="AI267" s="49"/>
      <c r="AJ267" s="49"/>
      <c r="AK267" s="49"/>
      <c r="AL267" s="49"/>
      <c r="AM267" s="49"/>
      <c r="AN267" s="49"/>
      <c r="AO267" s="49"/>
      <c r="AP267" s="50"/>
      <c r="AQ267" s="48"/>
      <c r="AR267" s="49"/>
      <c r="AS267" s="49"/>
      <c r="AT267" s="49"/>
      <c r="AU267" s="49"/>
      <c r="AV267" s="49"/>
      <c r="AW267" s="49"/>
      <c r="AX267" s="49"/>
      <c r="AY267" s="49"/>
      <c r="AZ267" s="49"/>
      <c r="BA267" s="49"/>
      <c r="BB267" s="49"/>
      <c r="BC267" s="50"/>
      <c r="BD267" s="67" t="b">
        <f>IF(COUNTIF(FA13,"10"),"✓")</f>
        <v>0</v>
      </c>
      <c r="BE267" s="60">
        <f>COUNTIF(D268:BC268,"*")</f>
        <v>0</v>
      </c>
    </row>
    <row r="268" spans="2:57" ht="14.45" customHeight="1" x14ac:dyDescent="0.25">
      <c r="B268" s="17"/>
      <c r="C268" s="26"/>
      <c r="D268" s="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6"/>
      <c r="Q268" s="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6"/>
      <c r="AD268" s="5"/>
      <c r="AE268" s="35"/>
      <c r="AF268" s="35"/>
      <c r="AG268" s="35"/>
      <c r="AH268" s="35"/>
      <c r="AI268" s="35"/>
      <c r="AJ268" s="35"/>
      <c r="AK268" s="35"/>
      <c r="AL268" s="35"/>
      <c r="AM268" s="35"/>
      <c r="AN268" s="35"/>
      <c r="AO268" s="35"/>
      <c r="AP268" s="6"/>
      <c r="AQ268" s="5"/>
      <c r="AR268" s="35"/>
      <c r="AS268" s="35"/>
      <c r="AT268" s="35"/>
      <c r="AU268" s="35"/>
      <c r="AV268" s="35"/>
      <c r="AW268" s="35"/>
      <c r="AX268" s="35"/>
      <c r="AY268" s="35"/>
      <c r="AZ268" s="35"/>
      <c r="BA268" s="35"/>
      <c r="BB268" s="35"/>
      <c r="BC268" s="36"/>
      <c r="BD268" s="67"/>
      <c r="BE268" s="60"/>
    </row>
    <row r="269" spans="2:57" ht="15" customHeight="1" x14ac:dyDescent="0.25">
      <c r="B269" s="18"/>
      <c r="C269" s="28"/>
      <c r="D269" s="38" t="e">
        <f>VLOOKUP(D267,Data,2,FALSE)</f>
        <v>#N/A</v>
      </c>
      <c r="E269" s="39"/>
      <c r="F269" s="39"/>
      <c r="G269" s="39"/>
      <c r="H269" s="39"/>
      <c r="I269" s="40"/>
      <c r="J269" s="41" t="e">
        <f>VLOOKUP(D267,Data,3,FALSE)</f>
        <v>#N/A</v>
      </c>
      <c r="K269" s="39"/>
      <c r="L269" s="39"/>
      <c r="M269" s="39"/>
      <c r="N269" s="39"/>
      <c r="O269" s="39"/>
      <c r="P269" s="42"/>
      <c r="Q269" s="38" t="e">
        <f>VLOOKUP(Q267,Data,2,FALSE)</f>
        <v>#N/A</v>
      </c>
      <c r="R269" s="39"/>
      <c r="S269" s="39"/>
      <c r="T269" s="39"/>
      <c r="U269" s="39"/>
      <c r="V269" s="40"/>
      <c r="W269" s="41" t="e">
        <f>VLOOKUP(Q267,Data,3,FALSE)</f>
        <v>#N/A</v>
      </c>
      <c r="X269" s="39"/>
      <c r="Y269" s="39"/>
      <c r="Z269" s="39"/>
      <c r="AA269" s="39"/>
      <c r="AB269" s="39"/>
      <c r="AC269" s="42"/>
      <c r="AD269" s="38" t="e">
        <f>VLOOKUP(AD267,Data,2,FALSE)</f>
        <v>#N/A</v>
      </c>
      <c r="AE269" s="39"/>
      <c r="AF269" s="39"/>
      <c r="AG269" s="39"/>
      <c r="AH269" s="39"/>
      <c r="AI269" s="40"/>
      <c r="AJ269" s="41" t="e">
        <f>VLOOKUP(AD267,Data,3,FALSE)</f>
        <v>#N/A</v>
      </c>
      <c r="AK269" s="39"/>
      <c r="AL269" s="39"/>
      <c r="AM269" s="39"/>
      <c r="AN269" s="39"/>
      <c r="AO269" s="39"/>
      <c r="AP269" s="42"/>
      <c r="AQ269" s="38" t="e">
        <f>VLOOKUP(AQ267,Data,2,FALSE)</f>
        <v>#N/A</v>
      </c>
      <c r="AR269" s="39"/>
      <c r="AS269" s="39"/>
      <c r="AT269" s="39"/>
      <c r="AU269" s="39"/>
      <c r="AV269" s="40"/>
      <c r="AW269" s="41" t="e">
        <f>VLOOKUP(AQ267,Data,3,FALSE)</f>
        <v>#N/A</v>
      </c>
      <c r="AX269" s="39"/>
      <c r="AY269" s="39"/>
      <c r="AZ269" s="39"/>
      <c r="BA269" s="39"/>
      <c r="BB269" s="39"/>
      <c r="BC269" s="42"/>
      <c r="BD269" s="68"/>
      <c r="BE269" s="61"/>
    </row>
    <row r="270" spans="2:57" ht="14.45" customHeight="1" x14ac:dyDescent="0.25">
      <c r="B270" s="16">
        <v>89</v>
      </c>
      <c r="C270" s="29"/>
      <c r="D270" s="48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50"/>
      <c r="Q270" s="48"/>
      <c r="R270" s="49"/>
      <c r="S270" s="49"/>
      <c r="T270" s="49"/>
      <c r="U270" s="49"/>
      <c r="V270" s="49"/>
      <c r="W270" s="49"/>
      <c r="X270" s="49"/>
      <c r="Y270" s="49"/>
      <c r="Z270" s="49"/>
      <c r="AA270" s="49"/>
      <c r="AB270" s="49"/>
      <c r="AC270" s="50"/>
      <c r="AD270" s="48"/>
      <c r="AE270" s="49"/>
      <c r="AF270" s="49"/>
      <c r="AG270" s="49"/>
      <c r="AH270" s="49"/>
      <c r="AI270" s="49"/>
      <c r="AJ270" s="49"/>
      <c r="AK270" s="49"/>
      <c r="AL270" s="49"/>
      <c r="AM270" s="49"/>
      <c r="AN270" s="49"/>
      <c r="AO270" s="49"/>
      <c r="AP270" s="50"/>
      <c r="AQ270" s="48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50"/>
      <c r="BD270" s="67" t="b">
        <f>IF(COUNTIF(FB13,"10"),"✓")</f>
        <v>0</v>
      </c>
      <c r="BE270" s="60">
        <f>COUNTIF(D271:BC271,"*")</f>
        <v>0</v>
      </c>
    </row>
    <row r="271" spans="2:57" ht="14.45" customHeight="1" x14ac:dyDescent="0.25">
      <c r="B271" s="17"/>
      <c r="C271" s="26"/>
      <c r="D271" s="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6"/>
      <c r="Q271" s="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6"/>
      <c r="AD271" s="5"/>
      <c r="AE271" s="35"/>
      <c r="AF271" s="35"/>
      <c r="AG271" s="35"/>
      <c r="AH271" s="35"/>
      <c r="AI271" s="35"/>
      <c r="AJ271" s="35"/>
      <c r="AK271" s="35"/>
      <c r="AL271" s="35"/>
      <c r="AM271" s="35"/>
      <c r="AN271" s="35"/>
      <c r="AO271" s="35"/>
      <c r="AP271" s="6"/>
      <c r="AQ271" s="5"/>
      <c r="AR271" s="35"/>
      <c r="AS271" s="35"/>
      <c r="AT271" s="35"/>
      <c r="AU271" s="35"/>
      <c r="AV271" s="35"/>
      <c r="AW271" s="35"/>
      <c r="AX271" s="35"/>
      <c r="AY271" s="35"/>
      <c r="AZ271" s="35"/>
      <c r="BA271" s="35"/>
      <c r="BB271" s="35"/>
      <c r="BC271" s="36"/>
      <c r="BD271" s="67"/>
      <c r="BE271" s="60"/>
    </row>
    <row r="272" spans="2:57" ht="15" customHeight="1" x14ac:dyDescent="0.25">
      <c r="B272" s="18"/>
      <c r="C272" s="28"/>
      <c r="D272" s="38" t="e">
        <f>VLOOKUP(D270,Data,2,FALSE)</f>
        <v>#N/A</v>
      </c>
      <c r="E272" s="39"/>
      <c r="F272" s="39"/>
      <c r="G272" s="39"/>
      <c r="H272" s="39"/>
      <c r="I272" s="40"/>
      <c r="J272" s="41" t="e">
        <f>VLOOKUP(D270,Data,3,FALSE)</f>
        <v>#N/A</v>
      </c>
      <c r="K272" s="39"/>
      <c r="L272" s="39"/>
      <c r="M272" s="39"/>
      <c r="N272" s="39"/>
      <c r="O272" s="39"/>
      <c r="P272" s="42"/>
      <c r="Q272" s="38" t="e">
        <f>VLOOKUP(Q270,Data,2,FALSE)</f>
        <v>#N/A</v>
      </c>
      <c r="R272" s="39"/>
      <c r="S272" s="39"/>
      <c r="T272" s="39"/>
      <c r="U272" s="39"/>
      <c r="V272" s="40"/>
      <c r="W272" s="41" t="e">
        <f>VLOOKUP(Q270,Data,3,FALSE)</f>
        <v>#N/A</v>
      </c>
      <c r="X272" s="39"/>
      <c r="Y272" s="39"/>
      <c r="Z272" s="39"/>
      <c r="AA272" s="39"/>
      <c r="AB272" s="39"/>
      <c r="AC272" s="42"/>
      <c r="AD272" s="38" t="e">
        <f>VLOOKUP(AD270,Data,2,FALSE)</f>
        <v>#N/A</v>
      </c>
      <c r="AE272" s="39"/>
      <c r="AF272" s="39"/>
      <c r="AG272" s="39"/>
      <c r="AH272" s="39"/>
      <c r="AI272" s="40"/>
      <c r="AJ272" s="41" t="e">
        <f>VLOOKUP(AD270,Data,3,FALSE)</f>
        <v>#N/A</v>
      </c>
      <c r="AK272" s="39"/>
      <c r="AL272" s="39"/>
      <c r="AM272" s="39"/>
      <c r="AN272" s="39"/>
      <c r="AO272" s="39"/>
      <c r="AP272" s="42"/>
      <c r="AQ272" s="38" t="e">
        <f>VLOOKUP(AQ270,Data,2,FALSE)</f>
        <v>#N/A</v>
      </c>
      <c r="AR272" s="39"/>
      <c r="AS272" s="39"/>
      <c r="AT272" s="39"/>
      <c r="AU272" s="39"/>
      <c r="AV272" s="40"/>
      <c r="AW272" s="41" t="e">
        <f>VLOOKUP(AQ270,Data,3,FALSE)</f>
        <v>#N/A</v>
      </c>
      <c r="AX272" s="39"/>
      <c r="AY272" s="39"/>
      <c r="AZ272" s="39"/>
      <c r="BA272" s="39"/>
      <c r="BB272" s="39"/>
      <c r="BC272" s="42"/>
      <c r="BD272" s="68"/>
      <c r="BE272" s="61"/>
    </row>
    <row r="273" spans="2:57" ht="14.45" customHeight="1" x14ac:dyDescent="0.25">
      <c r="B273" s="16">
        <v>90</v>
      </c>
      <c r="C273" s="29"/>
      <c r="D273" s="48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50"/>
      <c r="Q273" s="48"/>
      <c r="R273" s="49"/>
      <c r="S273" s="49"/>
      <c r="T273" s="49"/>
      <c r="U273" s="49"/>
      <c r="V273" s="49"/>
      <c r="W273" s="49"/>
      <c r="X273" s="49"/>
      <c r="Y273" s="49"/>
      <c r="Z273" s="49"/>
      <c r="AA273" s="49"/>
      <c r="AB273" s="49"/>
      <c r="AC273" s="50"/>
      <c r="AD273" s="48"/>
      <c r="AE273" s="49"/>
      <c r="AF273" s="49"/>
      <c r="AG273" s="49"/>
      <c r="AH273" s="49"/>
      <c r="AI273" s="49"/>
      <c r="AJ273" s="49"/>
      <c r="AK273" s="49"/>
      <c r="AL273" s="49"/>
      <c r="AM273" s="49"/>
      <c r="AN273" s="49"/>
      <c r="AO273" s="49"/>
      <c r="AP273" s="50"/>
      <c r="AQ273" s="48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50"/>
      <c r="BD273" s="67" t="b">
        <f>IF(COUNTIF(FC13,"10"),"✓")</f>
        <v>0</v>
      </c>
      <c r="BE273" s="60">
        <f>COUNTIF(D274:BC274,"*")</f>
        <v>0</v>
      </c>
    </row>
    <row r="274" spans="2:57" ht="14.45" customHeight="1" x14ac:dyDescent="0.25">
      <c r="B274" s="17"/>
      <c r="C274" s="26"/>
      <c r="D274" s="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6"/>
      <c r="Q274" s="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6"/>
      <c r="AD274" s="5"/>
      <c r="AE274" s="35"/>
      <c r="AF274" s="35"/>
      <c r="AG274" s="35"/>
      <c r="AH274" s="35"/>
      <c r="AI274" s="35"/>
      <c r="AJ274" s="35"/>
      <c r="AK274" s="35"/>
      <c r="AL274" s="35"/>
      <c r="AM274" s="35"/>
      <c r="AN274" s="35"/>
      <c r="AO274" s="35"/>
      <c r="AP274" s="6"/>
      <c r="AQ274" s="5"/>
      <c r="AR274" s="35"/>
      <c r="AS274" s="35"/>
      <c r="AT274" s="35"/>
      <c r="AU274" s="35"/>
      <c r="AV274" s="35"/>
      <c r="AW274" s="35"/>
      <c r="AX274" s="35"/>
      <c r="AY274" s="35"/>
      <c r="AZ274" s="35"/>
      <c r="BA274" s="35"/>
      <c r="BB274" s="35"/>
      <c r="BC274" s="36"/>
      <c r="BD274" s="67"/>
      <c r="BE274" s="60"/>
    </row>
    <row r="275" spans="2:57" ht="15" customHeight="1" x14ac:dyDescent="0.25">
      <c r="B275" s="18"/>
      <c r="C275" s="28"/>
      <c r="D275" s="38" t="e">
        <f>VLOOKUP(D273,Data,2,FALSE)</f>
        <v>#N/A</v>
      </c>
      <c r="E275" s="39"/>
      <c r="F275" s="39"/>
      <c r="G275" s="39"/>
      <c r="H275" s="39"/>
      <c r="I275" s="40"/>
      <c r="J275" s="41" t="e">
        <f>VLOOKUP(D273,Data,3,FALSE)</f>
        <v>#N/A</v>
      </c>
      <c r="K275" s="39"/>
      <c r="L275" s="39"/>
      <c r="M275" s="39"/>
      <c r="N275" s="39"/>
      <c r="O275" s="39"/>
      <c r="P275" s="42"/>
      <c r="Q275" s="38" t="e">
        <f>VLOOKUP(Q273,Data,2,FALSE)</f>
        <v>#N/A</v>
      </c>
      <c r="R275" s="39"/>
      <c r="S275" s="39"/>
      <c r="T275" s="39"/>
      <c r="U275" s="39"/>
      <c r="V275" s="40"/>
      <c r="W275" s="41" t="e">
        <f>VLOOKUP(Q273,Data,3,FALSE)</f>
        <v>#N/A</v>
      </c>
      <c r="X275" s="39"/>
      <c r="Y275" s="39"/>
      <c r="Z275" s="39"/>
      <c r="AA275" s="39"/>
      <c r="AB275" s="39"/>
      <c r="AC275" s="42"/>
      <c r="AD275" s="38" t="e">
        <f>VLOOKUP(AD273,Data,2,FALSE)</f>
        <v>#N/A</v>
      </c>
      <c r="AE275" s="39"/>
      <c r="AF275" s="39"/>
      <c r="AG275" s="39"/>
      <c r="AH275" s="39"/>
      <c r="AI275" s="40"/>
      <c r="AJ275" s="41" t="e">
        <f>VLOOKUP(AD273,Data,3,FALSE)</f>
        <v>#N/A</v>
      </c>
      <c r="AK275" s="39"/>
      <c r="AL275" s="39"/>
      <c r="AM275" s="39"/>
      <c r="AN275" s="39"/>
      <c r="AO275" s="39"/>
      <c r="AP275" s="42"/>
      <c r="AQ275" s="38" t="e">
        <f>VLOOKUP(AQ273,Data,2,FALSE)</f>
        <v>#N/A</v>
      </c>
      <c r="AR275" s="39"/>
      <c r="AS275" s="39"/>
      <c r="AT275" s="39"/>
      <c r="AU275" s="39"/>
      <c r="AV275" s="40"/>
      <c r="AW275" s="41" t="e">
        <f>VLOOKUP(AQ273,Data,3,FALSE)</f>
        <v>#N/A</v>
      </c>
      <c r="AX275" s="39"/>
      <c r="AY275" s="39"/>
      <c r="AZ275" s="39"/>
      <c r="BA275" s="39"/>
      <c r="BB275" s="39"/>
      <c r="BC275" s="42"/>
      <c r="BD275" s="68"/>
      <c r="BE275" s="61"/>
    </row>
    <row r="276" spans="2:57" ht="14.45" customHeight="1" x14ac:dyDescent="0.25">
      <c r="B276" s="16">
        <v>91</v>
      </c>
      <c r="C276" s="29"/>
      <c r="D276" s="48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50"/>
      <c r="Q276" s="48"/>
      <c r="R276" s="49"/>
      <c r="S276" s="49"/>
      <c r="T276" s="49"/>
      <c r="U276" s="49"/>
      <c r="V276" s="49"/>
      <c r="W276" s="49"/>
      <c r="X276" s="49"/>
      <c r="Y276" s="49"/>
      <c r="Z276" s="49"/>
      <c r="AA276" s="49"/>
      <c r="AB276" s="49"/>
      <c r="AC276" s="50"/>
      <c r="AD276" s="48"/>
      <c r="AE276" s="49"/>
      <c r="AF276" s="49"/>
      <c r="AG276" s="49"/>
      <c r="AH276" s="49"/>
      <c r="AI276" s="49"/>
      <c r="AJ276" s="49"/>
      <c r="AK276" s="49"/>
      <c r="AL276" s="49"/>
      <c r="AM276" s="49"/>
      <c r="AN276" s="49"/>
      <c r="AO276" s="49"/>
      <c r="AP276" s="50"/>
      <c r="AQ276" s="48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50"/>
      <c r="BD276" s="67" t="b">
        <f>IF(COUNTIF(FD13,"10"),"✓")</f>
        <v>0</v>
      </c>
      <c r="BE276" s="60">
        <f>COUNTIF(D277:BC277,"*")</f>
        <v>0</v>
      </c>
    </row>
    <row r="277" spans="2:57" ht="14.45" customHeight="1" x14ac:dyDescent="0.25">
      <c r="B277" s="17"/>
      <c r="C277" s="26"/>
      <c r="D277" s="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6"/>
      <c r="Q277" s="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6"/>
      <c r="AD277" s="5"/>
      <c r="AE277" s="35"/>
      <c r="AF277" s="35"/>
      <c r="AG277" s="35"/>
      <c r="AH277" s="35"/>
      <c r="AI277" s="35"/>
      <c r="AJ277" s="35"/>
      <c r="AK277" s="35"/>
      <c r="AL277" s="35"/>
      <c r="AM277" s="35"/>
      <c r="AN277" s="35"/>
      <c r="AO277" s="35"/>
      <c r="AP277" s="6"/>
      <c r="AQ277" s="5"/>
      <c r="AR277" s="35"/>
      <c r="AS277" s="35"/>
      <c r="AT277" s="35"/>
      <c r="AU277" s="35"/>
      <c r="AV277" s="35"/>
      <c r="AW277" s="35"/>
      <c r="AX277" s="35"/>
      <c r="AY277" s="35"/>
      <c r="AZ277" s="35"/>
      <c r="BA277" s="35"/>
      <c r="BB277" s="35"/>
      <c r="BC277" s="36"/>
      <c r="BD277" s="67"/>
      <c r="BE277" s="60"/>
    </row>
    <row r="278" spans="2:57" ht="15" customHeight="1" x14ac:dyDescent="0.25">
      <c r="B278" s="18"/>
      <c r="C278" s="28"/>
      <c r="D278" s="38" t="e">
        <f>VLOOKUP(D276,Data,2,FALSE)</f>
        <v>#N/A</v>
      </c>
      <c r="E278" s="39"/>
      <c r="F278" s="39"/>
      <c r="G278" s="39"/>
      <c r="H278" s="39"/>
      <c r="I278" s="40"/>
      <c r="J278" s="41" t="e">
        <f>VLOOKUP(D276,Data,3,FALSE)</f>
        <v>#N/A</v>
      </c>
      <c r="K278" s="39"/>
      <c r="L278" s="39"/>
      <c r="M278" s="39"/>
      <c r="N278" s="39"/>
      <c r="O278" s="39"/>
      <c r="P278" s="42"/>
      <c r="Q278" s="38" t="e">
        <f>VLOOKUP(Q276,Data,2,FALSE)</f>
        <v>#N/A</v>
      </c>
      <c r="R278" s="39"/>
      <c r="S278" s="39"/>
      <c r="T278" s="39"/>
      <c r="U278" s="39"/>
      <c r="V278" s="40"/>
      <c r="W278" s="41" t="e">
        <f>VLOOKUP(Q276,Data,3,FALSE)</f>
        <v>#N/A</v>
      </c>
      <c r="X278" s="39"/>
      <c r="Y278" s="39"/>
      <c r="Z278" s="39"/>
      <c r="AA278" s="39"/>
      <c r="AB278" s="39"/>
      <c r="AC278" s="42"/>
      <c r="AD278" s="38" t="e">
        <f>VLOOKUP(AD276,Data,2,FALSE)</f>
        <v>#N/A</v>
      </c>
      <c r="AE278" s="39"/>
      <c r="AF278" s="39"/>
      <c r="AG278" s="39"/>
      <c r="AH278" s="39"/>
      <c r="AI278" s="40"/>
      <c r="AJ278" s="41" t="e">
        <f>VLOOKUP(AD276,Data,3,FALSE)</f>
        <v>#N/A</v>
      </c>
      <c r="AK278" s="39"/>
      <c r="AL278" s="39"/>
      <c r="AM278" s="39"/>
      <c r="AN278" s="39"/>
      <c r="AO278" s="39"/>
      <c r="AP278" s="42"/>
      <c r="AQ278" s="38" t="e">
        <f>VLOOKUP(AQ276,Data,2,FALSE)</f>
        <v>#N/A</v>
      </c>
      <c r="AR278" s="39"/>
      <c r="AS278" s="39"/>
      <c r="AT278" s="39"/>
      <c r="AU278" s="39"/>
      <c r="AV278" s="40"/>
      <c r="AW278" s="41" t="e">
        <f>VLOOKUP(AQ276,Data,3,FALSE)</f>
        <v>#N/A</v>
      </c>
      <c r="AX278" s="39"/>
      <c r="AY278" s="39"/>
      <c r="AZ278" s="39"/>
      <c r="BA278" s="39"/>
      <c r="BB278" s="39"/>
      <c r="BC278" s="42"/>
      <c r="BD278" s="68"/>
      <c r="BE278" s="61"/>
    </row>
    <row r="279" spans="2:57" ht="14.45" customHeight="1" x14ac:dyDescent="0.25">
      <c r="B279" s="16">
        <v>92</v>
      </c>
      <c r="C279" s="29"/>
      <c r="D279" s="48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50"/>
      <c r="Q279" s="48"/>
      <c r="R279" s="49"/>
      <c r="S279" s="49"/>
      <c r="T279" s="49"/>
      <c r="U279" s="49"/>
      <c r="V279" s="49"/>
      <c r="W279" s="49"/>
      <c r="X279" s="49"/>
      <c r="Y279" s="49"/>
      <c r="Z279" s="49"/>
      <c r="AA279" s="49"/>
      <c r="AB279" s="49"/>
      <c r="AC279" s="50"/>
      <c r="AD279" s="48"/>
      <c r="AE279" s="49"/>
      <c r="AF279" s="49"/>
      <c r="AG279" s="49"/>
      <c r="AH279" s="49"/>
      <c r="AI279" s="49"/>
      <c r="AJ279" s="49"/>
      <c r="AK279" s="49"/>
      <c r="AL279" s="49"/>
      <c r="AM279" s="49"/>
      <c r="AN279" s="49"/>
      <c r="AO279" s="49"/>
      <c r="AP279" s="50"/>
      <c r="AQ279" s="48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50"/>
      <c r="BD279" s="67" t="b">
        <f>IF(COUNTIF(FE13,"10"),"✓")</f>
        <v>0</v>
      </c>
      <c r="BE279" s="60">
        <f>COUNTIF(D280:BC280,"*")</f>
        <v>0</v>
      </c>
    </row>
    <row r="280" spans="2:57" ht="14.45" customHeight="1" x14ac:dyDescent="0.25">
      <c r="B280" s="17"/>
      <c r="C280" s="26"/>
      <c r="D280" s="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6"/>
      <c r="Q280" s="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6"/>
      <c r="AD280" s="5"/>
      <c r="AE280" s="35"/>
      <c r="AF280" s="35"/>
      <c r="AG280" s="35"/>
      <c r="AH280" s="35"/>
      <c r="AI280" s="35"/>
      <c r="AJ280" s="35"/>
      <c r="AK280" s="35"/>
      <c r="AL280" s="35"/>
      <c r="AM280" s="35"/>
      <c r="AN280" s="35"/>
      <c r="AO280" s="35"/>
      <c r="AP280" s="6"/>
      <c r="AQ280" s="5"/>
      <c r="AR280" s="35"/>
      <c r="AS280" s="35"/>
      <c r="AT280" s="35"/>
      <c r="AU280" s="35"/>
      <c r="AV280" s="35"/>
      <c r="AW280" s="35"/>
      <c r="AX280" s="35"/>
      <c r="AY280" s="35"/>
      <c r="AZ280" s="35"/>
      <c r="BA280" s="35"/>
      <c r="BB280" s="35"/>
      <c r="BC280" s="36"/>
      <c r="BD280" s="67"/>
      <c r="BE280" s="60"/>
    </row>
    <row r="281" spans="2:57" ht="15" customHeight="1" x14ac:dyDescent="0.25">
      <c r="B281" s="18"/>
      <c r="C281" s="28"/>
      <c r="D281" s="38" t="e">
        <f>VLOOKUP(D279,Data,2,FALSE)</f>
        <v>#N/A</v>
      </c>
      <c r="E281" s="39"/>
      <c r="F281" s="39"/>
      <c r="G281" s="39"/>
      <c r="H281" s="39"/>
      <c r="I281" s="40"/>
      <c r="J281" s="41" t="e">
        <f>VLOOKUP(D279,Data,3,FALSE)</f>
        <v>#N/A</v>
      </c>
      <c r="K281" s="39"/>
      <c r="L281" s="39"/>
      <c r="M281" s="39"/>
      <c r="N281" s="39"/>
      <c r="O281" s="39"/>
      <c r="P281" s="42"/>
      <c r="Q281" s="38" t="e">
        <f>VLOOKUP(Q279,Data,2,FALSE)</f>
        <v>#N/A</v>
      </c>
      <c r="R281" s="39"/>
      <c r="S281" s="39"/>
      <c r="T281" s="39"/>
      <c r="U281" s="39"/>
      <c r="V281" s="40"/>
      <c r="W281" s="41" t="e">
        <f>VLOOKUP(Q279,Data,3,FALSE)</f>
        <v>#N/A</v>
      </c>
      <c r="X281" s="39"/>
      <c r="Y281" s="39"/>
      <c r="Z281" s="39"/>
      <c r="AA281" s="39"/>
      <c r="AB281" s="39"/>
      <c r="AC281" s="42"/>
      <c r="AD281" s="38" t="e">
        <f>VLOOKUP(AD279,Data,2,FALSE)</f>
        <v>#N/A</v>
      </c>
      <c r="AE281" s="39"/>
      <c r="AF281" s="39"/>
      <c r="AG281" s="39"/>
      <c r="AH281" s="39"/>
      <c r="AI281" s="40"/>
      <c r="AJ281" s="41" t="e">
        <f>VLOOKUP(AD279,Data,3,FALSE)</f>
        <v>#N/A</v>
      </c>
      <c r="AK281" s="39"/>
      <c r="AL281" s="39"/>
      <c r="AM281" s="39"/>
      <c r="AN281" s="39"/>
      <c r="AO281" s="39"/>
      <c r="AP281" s="42"/>
      <c r="AQ281" s="38" t="e">
        <f>VLOOKUP(AQ279,Data,2,FALSE)</f>
        <v>#N/A</v>
      </c>
      <c r="AR281" s="39"/>
      <c r="AS281" s="39"/>
      <c r="AT281" s="39"/>
      <c r="AU281" s="39"/>
      <c r="AV281" s="40"/>
      <c r="AW281" s="41" t="e">
        <f>VLOOKUP(AQ279,Data,3,FALSE)</f>
        <v>#N/A</v>
      </c>
      <c r="AX281" s="39"/>
      <c r="AY281" s="39"/>
      <c r="AZ281" s="39"/>
      <c r="BA281" s="39"/>
      <c r="BB281" s="39"/>
      <c r="BC281" s="42"/>
      <c r="BD281" s="68"/>
      <c r="BE281" s="61"/>
    </row>
    <row r="282" spans="2:57" ht="14.45" customHeight="1" x14ac:dyDescent="0.25">
      <c r="B282" s="16">
        <v>93</v>
      </c>
      <c r="C282" s="29"/>
      <c r="D282" s="48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50"/>
      <c r="Q282" s="48"/>
      <c r="R282" s="49"/>
      <c r="S282" s="49"/>
      <c r="T282" s="49"/>
      <c r="U282" s="49"/>
      <c r="V282" s="49"/>
      <c r="W282" s="49"/>
      <c r="X282" s="49"/>
      <c r="Y282" s="49"/>
      <c r="Z282" s="49"/>
      <c r="AA282" s="49"/>
      <c r="AB282" s="49"/>
      <c r="AC282" s="50"/>
      <c r="AD282" s="48"/>
      <c r="AE282" s="49"/>
      <c r="AF282" s="49"/>
      <c r="AG282" s="49"/>
      <c r="AH282" s="49"/>
      <c r="AI282" s="49"/>
      <c r="AJ282" s="49"/>
      <c r="AK282" s="49"/>
      <c r="AL282" s="49"/>
      <c r="AM282" s="49"/>
      <c r="AN282" s="49"/>
      <c r="AO282" s="49"/>
      <c r="AP282" s="50"/>
      <c r="AQ282" s="48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50"/>
      <c r="BD282" s="67" t="b">
        <f>IF(COUNTIF(FF13,"10"),"✓")</f>
        <v>0</v>
      </c>
      <c r="BE282" s="60">
        <f>COUNTIF(D283:BC283,"*")</f>
        <v>0</v>
      </c>
    </row>
    <row r="283" spans="2:57" ht="14.45" customHeight="1" x14ac:dyDescent="0.25">
      <c r="B283" s="17"/>
      <c r="C283" s="26"/>
      <c r="D283" s="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6"/>
      <c r="Q283" s="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6"/>
      <c r="AD283" s="5"/>
      <c r="AE283" s="35"/>
      <c r="AF283" s="35"/>
      <c r="AG283" s="35"/>
      <c r="AH283" s="35"/>
      <c r="AI283" s="35"/>
      <c r="AJ283" s="35"/>
      <c r="AK283" s="35"/>
      <c r="AL283" s="35"/>
      <c r="AM283" s="35"/>
      <c r="AN283" s="35"/>
      <c r="AO283" s="35"/>
      <c r="AP283" s="6"/>
      <c r="AQ283" s="5"/>
      <c r="AR283" s="35"/>
      <c r="AS283" s="35"/>
      <c r="AT283" s="35"/>
      <c r="AU283" s="35"/>
      <c r="AV283" s="35"/>
      <c r="AW283" s="35"/>
      <c r="AX283" s="35"/>
      <c r="AY283" s="35"/>
      <c r="AZ283" s="35"/>
      <c r="BA283" s="35"/>
      <c r="BB283" s="35"/>
      <c r="BC283" s="36"/>
      <c r="BD283" s="67"/>
      <c r="BE283" s="60"/>
    </row>
    <row r="284" spans="2:57" ht="15" customHeight="1" x14ac:dyDescent="0.25">
      <c r="B284" s="18"/>
      <c r="C284" s="28"/>
      <c r="D284" s="38" t="e">
        <f>VLOOKUP(D282,Data,2,FALSE)</f>
        <v>#N/A</v>
      </c>
      <c r="E284" s="39"/>
      <c r="F284" s="39"/>
      <c r="G284" s="39"/>
      <c r="H284" s="39"/>
      <c r="I284" s="40"/>
      <c r="J284" s="41" t="e">
        <f>VLOOKUP(D282,Data,3,FALSE)</f>
        <v>#N/A</v>
      </c>
      <c r="K284" s="39"/>
      <c r="L284" s="39"/>
      <c r="M284" s="39"/>
      <c r="N284" s="39"/>
      <c r="O284" s="39"/>
      <c r="P284" s="42"/>
      <c r="Q284" s="38" t="e">
        <f>VLOOKUP(Q282,Data,2,FALSE)</f>
        <v>#N/A</v>
      </c>
      <c r="R284" s="39"/>
      <c r="S284" s="39"/>
      <c r="T284" s="39"/>
      <c r="U284" s="39"/>
      <c r="V284" s="40"/>
      <c r="W284" s="41" t="e">
        <f>VLOOKUP(Q282,Data,3,FALSE)</f>
        <v>#N/A</v>
      </c>
      <c r="X284" s="39"/>
      <c r="Y284" s="39"/>
      <c r="Z284" s="39"/>
      <c r="AA284" s="39"/>
      <c r="AB284" s="39"/>
      <c r="AC284" s="42"/>
      <c r="AD284" s="38" t="e">
        <f>VLOOKUP(AD282,Data,2,FALSE)</f>
        <v>#N/A</v>
      </c>
      <c r="AE284" s="39"/>
      <c r="AF284" s="39"/>
      <c r="AG284" s="39"/>
      <c r="AH284" s="39"/>
      <c r="AI284" s="40"/>
      <c r="AJ284" s="41" t="e">
        <f>VLOOKUP(AD282,Data,3,FALSE)</f>
        <v>#N/A</v>
      </c>
      <c r="AK284" s="39"/>
      <c r="AL284" s="39"/>
      <c r="AM284" s="39"/>
      <c r="AN284" s="39"/>
      <c r="AO284" s="39"/>
      <c r="AP284" s="42"/>
      <c r="AQ284" s="38" t="e">
        <f>VLOOKUP(AQ282,Data,2,FALSE)</f>
        <v>#N/A</v>
      </c>
      <c r="AR284" s="39"/>
      <c r="AS284" s="39"/>
      <c r="AT284" s="39"/>
      <c r="AU284" s="39"/>
      <c r="AV284" s="40"/>
      <c r="AW284" s="41" t="e">
        <f>VLOOKUP(AQ282,Data,3,FALSE)</f>
        <v>#N/A</v>
      </c>
      <c r="AX284" s="39"/>
      <c r="AY284" s="39"/>
      <c r="AZ284" s="39"/>
      <c r="BA284" s="39"/>
      <c r="BB284" s="39"/>
      <c r="BC284" s="42"/>
      <c r="BD284" s="68"/>
      <c r="BE284" s="61"/>
    </row>
    <row r="285" spans="2:57" ht="14.45" customHeight="1" x14ac:dyDescent="0.25">
      <c r="B285" s="16">
        <v>94</v>
      </c>
      <c r="C285" s="29"/>
      <c r="D285" s="48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50"/>
      <c r="Q285" s="48"/>
      <c r="R285" s="49"/>
      <c r="S285" s="49"/>
      <c r="T285" s="49"/>
      <c r="U285" s="49"/>
      <c r="V285" s="49"/>
      <c r="W285" s="49"/>
      <c r="X285" s="49"/>
      <c r="Y285" s="49"/>
      <c r="Z285" s="49"/>
      <c r="AA285" s="49"/>
      <c r="AB285" s="49"/>
      <c r="AC285" s="50"/>
      <c r="AD285" s="48"/>
      <c r="AE285" s="49"/>
      <c r="AF285" s="49"/>
      <c r="AG285" s="49"/>
      <c r="AH285" s="49"/>
      <c r="AI285" s="49"/>
      <c r="AJ285" s="49"/>
      <c r="AK285" s="49"/>
      <c r="AL285" s="49"/>
      <c r="AM285" s="49"/>
      <c r="AN285" s="49"/>
      <c r="AO285" s="49"/>
      <c r="AP285" s="50"/>
      <c r="AQ285" s="48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50"/>
      <c r="BD285" s="67" t="b">
        <f>IF(COUNTIF(FG13,"10"),"✓")</f>
        <v>0</v>
      </c>
      <c r="BE285" s="60">
        <f>COUNTIF(D286:BC286,"*")</f>
        <v>0</v>
      </c>
    </row>
    <row r="286" spans="2:57" ht="14.45" customHeight="1" x14ac:dyDescent="0.25">
      <c r="B286" s="17"/>
      <c r="C286" s="26"/>
      <c r="D286" s="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6"/>
      <c r="Q286" s="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6"/>
      <c r="AD286" s="5"/>
      <c r="AE286" s="35"/>
      <c r="AF286" s="35"/>
      <c r="AG286" s="35"/>
      <c r="AH286" s="35"/>
      <c r="AI286" s="35"/>
      <c r="AJ286" s="35"/>
      <c r="AK286" s="35"/>
      <c r="AL286" s="35"/>
      <c r="AM286" s="35"/>
      <c r="AN286" s="35"/>
      <c r="AO286" s="35"/>
      <c r="AP286" s="6"/>
      <c r="AQ286" s="5"/>
      <c r="AR286" s="35"/>
      <c r="AS286" s="35"/>
      <c r="AT286" s="35"/>
      <c r="AU286" s="35"/>
      <c r="AV286" s="35"/>
      <c r="AW286" s="35"/>
      <c r="AX286" s="35"/>
      <c r="AY286" s="35"/>
      <c r="AZ286" s="35"/>
      <c r="BA286" s="35"/>
      <c r="BB286" s="35"/>
      <c r="BC286" s="36"/>
      <c r="BD286" s="67"/>
      <c r="BE286" s="60"/>
    </row>
    <row r="287" spans="2:57" ht="15" customHeight="1" x14ac:dyDescent="0.25">
      <c r="B287" s="18"/>
      <c r="C287" s="28"/>
      <c r="D287" s="38" t="e">
        <f>VLOOKUP(D285,Data,2,FALSE)</f>
        <v>#N/A</v>
      </c>
      <c r="E287" s="39"/>
      <c r="F287" s="39"/>
      <c r="G287" s="39"/>
      <c r="H287" s="39"/>
      <c r="I287" s="40"/>
      <c r="J287" s="41" t="e">
        <f>VLOOKUP(D285,Data,3,FALSE)</f>
        <v>#N/A</v>
      </c>
      <c r="K287" s="39"/>
      <c r="L287" s="39"/>
      <c r="M287" s="39"/>
      <c r="N287" s="39"/>
      <c r="O287" s="39"/>
      <c r="P287" s="42"/>
      <c r="Q287" s="38" t="e">
        <f>VLOOKUP(Q285,Data,2,FALSE)</f>
        <v>#N/A</v>
      </c>
      <c r="R287" s="39"/>
      <c r="S287" s="39"/>
      <c r="T287" s="39"/>
      <c r="U287" s="39"/>
      <c r="V287" s="40"/>
      <c r="W287" s="41" t="e">
        <f>VLOOKUP(Q285,Data,3,FALSE)</f>
        <v>#N/A</v>
      </c>
      <c r="X287" s="39"/>
      <c r="Y287" s="39"/>
      <c r="Z287" s="39"/>
      <c r="AA287" s="39"/>
      <c r="AB287" s="39"/>
      <c r="AC287" s="42"/>
      <c r="AD287" s="38" t="e">
        <f>VLOOKUP(AD285,Data,2,FALSE)</f>
        <v>#N/A</v>
      </c>
      <c r="AE287" s="39"/>
      <c r="AF287" s="39"/>
      <c r="AG287" s="39"/>
      <c r="AH287" s="39"/>
      <c r="AI287" s="40"/>
      <c r="AJ287" s="41" t="e">
        <f>VLOOKUP(AD285,Data,3,FALSE)</f>
        <v>#N/A</v>
      </c>
      <c r="AK287" s="39"/>
      <c r="AL287" s="39"/>
      <c r="AM287" s="39"/>
      <c r="AN287" s="39"/>
      <c r="AO287" s="39"/>
      <c r="AP287" s="42"/>
      <c r="AQ287" s="38" t="e">
        <f>VLOOKUP(AQ285,Data,2,FALSE)</f>
        <v>#N/A</v>
      </c>
      <c r="AR287" s="39"/>
      <c r="AS287" s="39"/>
      <c r="AT287" s="39"/>
      <c r="AU287" s="39"/>
      <c r="AV287" s="40"/>
      <c r="AW287" s="41" t="e">
        <f>VLOOKUP(AQ285,Data,3,FALSE)</f>
        <v>#N/A</v>
      </c>
      <c r="AX287" s="39"/>
      <c r="AY287" s="39"/>
      <c r="AZ287" s="39"/>
      <c r="BA287" s="39"/>
      <c r="BB287" s="39"/>
      <c r="BC287" s="42"/>
      <c r="BD287" s="68"/>
      <c r="BE287" s="61"/>
    </row>
    <row r="288" spans="2:57" ht="14.45" customHeight="1" x14ac:dyDescent="0.25">
      <c r="B288" s="16">
        <v>95</v>
      </c>
      <c r="C288" s="29"/>
      <c r="D288" s="48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50"/>
      <c r="Q288" s="48"/>
      <c r="R288" s="49"/>
      <c r="S288" s="49"/>
      <c r="T288" s="49"/>
      <c r="U288" s="49"/>
      <c r="V288" s="49"/>
      <c r="W288" s="49"/>
      <c r="X288" s="49"/>
      <c r="Y288" s="49"/>
      <c r="Z288" s="49"/>
      <c r="AA288" s="49"/>
      <c r="AB288" s="49"/>
      <c r="AC288" s="50"/>
      <c r="AD288" s="48"/>
      <c r="AE288" s="49"/>
      <c r="AF288" s="49"/>
      <c r="AG288" s="49"/>
      <c r="AH288" s="49"/>
      <c r="AI288" s="49"/>
      <c r="AJ288" s="49"/>
      <c r="AK288" s="49"/>
      <c r="AL288" s="49"/>
      <c r="AM288" s="49"/>
      <c r="AN288" s="49"/>
      <c r="AO288" s="49"/>
      <c r="AP288" s="50"/>
      <c r="AQ288" s="48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50"/>
      <c r="BD288" s="67" t="b">
        <f>IF(COUNTIF(FH13,"10"),"✓")</f>
        <v>0</v>
      </c>
      <c r="BE288" s="60">
        <f>COUNTIF(D289:BC289,"*")</f>
        <v>0</v>
      </c>
    </row>
    <row r="289" spans="2:57" ht="14.45" customHeight="1" x14ac:dyDescent="0.25">
      <c r="B289" s="17"/>
      <c r="C289" s="26"/>
      <c r="D289" s="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6"/>
      <c r="Q289" s="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6"/>
      <c r="AD289" s="5"/>
      <c r="AE289" s="35"/>
      <c r="AF289" s="35"/>
      <c r="AG289" s="35"/>
      <c r="AH289" s="35"/>
      <c r="AI289" s="35"/>
      <c r="AJ289" s="35"/>
      <c r="AK289" s="35"/>
      <c r="AL289" s="35"/>
      <c r="AM289" s="35"/>
      <c r="AN289" s="35"/>
      <c r="AO289" s="35"/>
      <c r="AP289" s="6"/>
      <c r="AQ289" s="5"/>
      <c r="AR289" s="35"/>
      <c r="AS289" s="35"/>
      <c r="AT289" s="35"/>
      <c r="AU289" s="35"/>
      <c r="AV289" s="35"/>
      <c r="AW289" s="35"/>
      <c r="AX289" s="35"/>
      <c r="AY289" s="35"/>
      <c r="AZ289" s="35"/>
      <c r="BA289" s="35"/>
      <c r="BB289" s="35"/>
      <c r="BC289" s="36"/>
      <c r="BD289" s="67"/>
      <c r="BE289" s="60"/>
    </row>
    <row r="290" spans="2:57" ht="15" customHeight="1" x14ac:dyDescent="0.25">
      <c r="B290" s="18"/>
      <c r="C290" s="28"/>
      <c r="D290" s="38" t="e">
        <f>VLOOKUP(D288,Data,2,FALSE)</f>
        <v>#N/A</v>
      </c>
      <c r="E290" s="39"/>
      <c r="F290" s="39"/>
      <c r="G290" s="39"/>
      <c r="H290" s="39"/>
      <c r="I290" s="40"/>
      <c r="J290" s="41" t="e">
        <f>VLOOKUP(D288,Data,3,FALSE)</f>
        <v>#N/A</v>
      </c>
      <c r="K290" s="39"/>
      <c r="L290" s="39"/>
      <c r="M290" s="39"/>
      <c r="N290" s="39"/>
      <c r="O290" s="39"/>
      <c r="P290" s="42"/>
      <c r="Q290" s="38" t="e">
        <f>VLOOKUP(Q288,Data,2,FALSE)</f>
        <v>#N/A</v>
      </c>
      <c r="R290" s="39"/>
      <c r="S290" s="39"/>
      <c r="T290" s="39"/>
      <c r="U290" s="39"/>
      <c r="V290" s="40"/>
      <c r="W290" s="41" t="e">
        <f>VLOOKUP(Q288,Data,3,FALSE)</f>
        <v>#N/A</v>
      </c>
      <c r="X290" s="39"/>
      <c r="Y290" s="39"/>
      <c r="Z290" s="39"/>
      <c r="AA290" s="39"/>
      <c r="AB290" s="39"/>
      <c r="AC290" s="42"/>
      <c r="AD290" s="38" t="e">
        <f>VLOOKUP(AD288,Data,2,FALSE)</f>
        <v>#N/A</v>
      </c>
      <c r="AE290" s="39"/>
      <c r="AF290" s="39"/>
      <c r="AG290" s="39"/>
      <c r="AH290" s="39"/>
      <c r="AI290" s="40"/>
      <c r="AJ290" s="41" t="e">
        <f>VLOOKUP(AD288,Data,3,FALSE)</f>
        <v>#N/A</v>
      </c>
      <c r="AK290" s="39"/>
      <c r="AL290" s="39"/>
      <c r="AM290" s="39"/>
      <c r="AN290" s="39"/>
      <c r="AO290" s="39"/>
      <c r="AP290" s="42"/>
      <c r="AQ290" s="38" t="e">
        <f>VLOOKUP(AQ288,Data,2,FALSE)</f>
        <v>#N/A</v>
      </c>
      <c r="AR290" s="39"/>
      <c r="AS290" s="39"/>
      <c r="AT290" s="39"/>
      <c r="AU290" s="39"/>
      <c r="AV290" s="40"/>
      <c r="AW290" s="41" t="e">
        <f>VLOOKUP(AQ288,Data,3,FALSE)</f>
        <v>#N/A</v>
      </c>
      <c r="AX290" s="39"/>
      <c r="AY290" s="39"/>
      <c r="AZ290" s="39"/>
      <c r="BA290" s="39"/>
      <c r="BB290" s="39"/>
      <c r="BC290" s="42"/>
      <c r="BD290" s="68"/>
      <c r="BE290" s="61"/>
    </row>
    <row r="291" spans="2:57" ht="14.45" customHeight="1" x14ac:dyDescent="0.25">
      <c r="B291" s="16">
        <v>96</v>
      </c>
      <c r="C291" s="29"/>
      <c r="D291" s="48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50"/>
      <c r="Q291" s="48"/>
      <c r="R291" s="49"/>
      <c r="S291" s="49"/>
      <c r="T291" s="49"/>
      <c r="U291" s="49"/>
      <c r="V291" s="49"/>
      <c r="W291" s="49"/>
      <c r="X291" s="49"/>
      <c r="Y291" s="49"/>
      <c r="Z291" s="49"/>
      <c r="AA291" s="49"/>
      <c r="AB291" s="49"/>
      <c r="AC291" s="50"/>
      <c r="AD291" s="48"/>
      <c r="AE291" s="49"/>
      <c r="AF291" s="49"/>
      <c r="AG291" s="49"/>
      <c r="AH291" s="49"/>
      <c r="AI291" s="49"/>
      <c r="AJ291" s="49"/>
      <c r="AK291" s="49"/>
      <c r="AL291" s="49"/>
      <c r="AM291" s="49"/>
      <c r="AN291" s="49"/>
      <c r="AO291" s="49"/>
      <c r="AP291" s="50"/>
      <c r="AQ291" s="48"/>
      <c r="AR291" s="49"/>
      <c r="AS291" s="49"/>
      <c r="AT291" s="49"/>
      <c r="AU291" s="49"/>
      <c r="AV291" s="49"/>
      <c r="AW291" s="49"/>
      <c r="AX291" s="49"/>
      <c r="AY291" s="49"/>
      <c r="AZ291" s="49"/>
      <c r="BA291" s="49"/>
      <c r="BB291" s="49"/>
      <c r="BC291" s="50"/>
      <c r="BD291" s="67" t="b">
        <f>IF(COUNTIF(FI13,"10"),"✓")</f>
        <v>0</v>
      </c>
      <c r="BE291" s="60">
        <f>COUNTIF(D292:BC292,"*")</f>
        <v>0</v>
      </c>
    </row>
    <row r="292" spans="2:57" ht="14.45" customHeight="1" x14ac:dyDescent="0.25">
      <c r="B292" s="17"/>
      <c r="C292" s="26"/>
      <c r="D292" s="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6"/>
      <c r="Q292" s="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6"/>
      <c r="AD292" s="5"/>
      <c r="AE292" s="35"/>
      <c r="AF292" s="35"/>
      <c r="AG292" s="35"/>
      <c r="AH292" s="35"/>
      <c r="AI292" s="35"/>
      <c r="AJ292" s="35"/>
      <c r="AK292" s="35"/>
      <c r="AL292" s="35"/>
      <c r="AM292" s="35"/>
      <c r="AN292" s="35"/>
      <c r="AO292" s="35"/>
      <c r="AP292" s="6"/>
      <c r="AQ292" s="5"/>
      <c r="AR292" s="35"/>
      <c r="AS292" s="35"/>
      <c r="AT292" s="35"/>
      <c r="AU292" s="35"/>
      <c r="AV292" s="35"/>
      <c r="AW292" s="35"/>
      <c r="AX292" s="35"/>
      <c r="AY292" s="35"/>
      <c r="AZ292" s="35"/>
      <c r="BA292" s="35"/>
      <c r="BB292" s="35"/>
      <c r="BC292" s="36"/>
      <c r="BD292" s="67"/>
      <c r="BE292" s="60"/>
    </row>
    <row r="293" spans="2:57" ht="15" customHeight="1" x14ac:dyDescent="0.25">
      <c r="B293" s="18"/>
      <c r="C293" s="28"/>
      <c r="D293" s="38" t="e">
        <f>VLOOKUP(D291,Data,2,FALSE)</f>
        <v>#N/A</v>
      </c>
      <c r="E293" s="39"/>
      <c r="F293" s="39"/>
      <c r="G293" s="39"/>
      <c r="H293" s="39"/>
      <c r="I293" s="40"/>
      <c r="J293" s="41" t="e">
        <f>VLOOKUP(D291,Data,3,FALSE)</f>
        <v>#N/A</v>
      </c>
      <c r="K293" s="39"/>
      <c r="L293" s="39"/>
      <c r="M293" s="39"/>
      <c r="N293" s="39"/>
      <c r="O293" s="39"/>
      <c r="P293" s="42"/>
      <c r="Q293" s="38" t="e">
        <f>VLOOKUP(Q291,Data,2,FALSE)</f>
        <v>#N/A</v>
      </c>
      <c r="R293" s="39"/>
      <c r="S293" s="39"/>
      <c r="T293" s="39"/>
      <c r="U293" s="39"/>
      <c r="V293" s="40"/>
      <c r="W293" s="41" t="e">
        <f>VLOOKUP(Q291,Data,3,FALSE)</f>
        <v>#N/A</v>
      </c>
      <c r="X293" s="39"/>
      <c r="Y293" s="39"/>
      <c r="Z293" s="39"/>
      <c r="AA293" s="39"/>
      <c r="AB293" s="39"/>
      <c r="AC293" s="42"/>
      <c r="AD293" s="38" t="e">
        <f>VLOOKUP(AD291,Data,2,FALSE)</f>
        <v>#N/A</v>
      </c>
      <c r="AE293" s="39"/>
      <c r="AF293" s="39"/>
      <c r="AG293" s="39"/>
      <c r="AH293" s="39"/>
      <c r="AI293" s="40"/>
      <c r="AJ293" s="41" t="e">
        <f>VLOOKUP(AD291,Data,3,FALSE)</f>
        <v>#N/A</v>
      </c>
      <c r="AK293" s="39"/>
      <c r="AL293" s="39"/>
      <c r="AM293" s="39"/>
      <c r="AN293" s="39"/>
      <c r="AO293" s="39"/>
      <c r="AP293" s="42"/>
      <c r="AQ293" s="38" t="e">
        <f>VLOOKUP(AQ291,Data,2,FALSE)</f>
        <v>#N/A</v>
      </c>
      <c r="AR293" s="39"/>
      <c r="AS293" s="39"/>
      <c r="AT293" s="39"/>
      <c r="AU293" s="39"/>
      <c r="AV293" s="40"/>
      <c r="AW293" s="41" t="e">
        <f>VLOOKUP(AQ291,Data,3,FALSE)</f>
        <v>#N/A</v>
      </c>
      <c r="AX293" s="39"/>
      <c r="AY293" s="39"/>
      <c r="AZ293" s="39"/>
      <c r="BA293" s="39"/>
      <c r="BB293" s="39"/>
      <c r="BC293" s="42"/>
      <c r="BD293" s="68"/>
      <c r="BE293" s="61"/>
    </row>
    <row r="294" spans="2:57" ht="14.45" customHeight="1" x14ac:dyDescent="0.25">
      <c r="B294" s="16">
        <v>97</v>
      </c>
      <c r="C294" s="29"/>
      <c r="D294" s="48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50"/>
      <c r="Q294" s="48"/>
      <c r="R294" s="49"/>
      <c r="S294" s="49"/>
      <c r="T294" s="49"/>
      <c r="U294" s="49"/>
      <c r="V294" s="49"/>
      <c r="W294" s="49"/>
      <c r="X294" s="49"/>
      <c r="Y294" s="49"/>
      <c r="Z294" s="49"/>
      <c r="AA294" s="49"/>
      <c r="AB294" s="49"/>
      <c r="AC294" s="50"/>
      <c r="AD294" s="48"/>
      <c r="AE294" s="49"/>
      <c r="AF294" s="49"/>
      <c r="AG294" s="49"/>
      <c r="AH294" s="49"/>
      <c r="AI294" s="49"/>
      <c r="AJ294" s="49"/>
      <c r="AK294" s="49"/>
      <c r="AL294" s="49"/>
      <c r="AM294" s="49"/>
      <c r="AN294" s="49"/>
      <c r="AO294" s="49"/>
      <c r="AP294" s="50"/>
      <c r="AQ294" s="48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50"/>
      <c r="BD294" s="67" t="b">
        <f>IF(COUNTIF(FJ13,"10"),"✓")</f>
        <v>0</v>
      </c>
      <c r="BE294" s="60">
        <f>COUNTIF(D295:BC295,"*")</f>
        <v>0</v>
      </c>
    </row>
    <row r="295" spans="2:57" ht="14.45" customHeight="1" x14ac:dyDescent="0.25">
      <c r="B295" s="17"/>
      <c r="C295" s="26"/>
      <c r="D295" s="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6"/>
      <c r="Q295" s="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6"/>
      <c r="AD295" s="5"/>
      <c r="AE295" s="35"/>
      <c r="AF295" s="35"/>
      <c r="AG295" s="35"/>
      <c r="AH295" s="35"/>
      <c r="AI295" s="35"/>
      <c r="AJ295" s="35"/>
      <c r="AK295" s="35"/>
      <c r="AL295" s="35"/>
      <c r="AM295" s="35"/>
      <c r="AN295" s="35"/>
      <c r="AO295" s="35"/>
      <c r="AP295" s="6"/>
      <c r="AQ295" s="5"/>
      <c r="AR295" s="35"/>
      <c r="AS295" s="35"/>
      <c r="AT295" s="35"/>
      <c r="AU295" s="35"/>
      <c r="AV295" s="35"/>
      <c r="AW295" s="35"/>
      <c r="AX295" s="35"/>
      <c r="AY295" s="35"/>
      <c r="AZ295" s="35"/>
      <c r="BA295" s="35"/>
      <c r="BB295" s="35"/>
      <c r="BC295" s="36"/>
      <c r="BD295" s="67"/>
      <c r="BE295" s="60"/>
    </row>
    <row r="296" spans="2:57" ht="15" customHeight="1" x14ac:dyDescent="0.25">
      <c r="B296" s="18"/>
      <c r="C296" s="28"/>
      <c r="D296" s="38" t="e">
        <f>VLOOKUP(D294,Data,2,FALSE)</f>
        <v>#N/A</v>
      </c>
      <c r="E296" s="39"/>
      <c r="F296" s="39"/>
      <c r="G296" s="39"/>
      <c r="H296" s="39"/>
      <c r="I296" s="40"/>
      <c r="J296" s="41" t="e">
        <f>VLOOKUP(D294,Data,3,FALSE)</f>
        <v>#N/A</v>
      </c>
      <c r="K296" s="39"/>
      <c r="L296" s="39"/>
      <c r="M296" s="39"/>
      <c r="N296" s="39"/>
      <c r="O296" s="39"/>
      <c r="P296" s="42"/>
      <c r="Q296" s="38" t="e">
        <f>VLOOKUP(Q294,Data,2,FALSE)</f>
        <v>#N/A</v>
      </c>
      <c r="R296" s="39"/>
      <c r="S296" s="39"/>
      <c r="T296" s="39"/>
      <c r="U296" s="39"/>
      <c r="V296" s="40"/>
      <c r="W296" s="41" t="e">
        <f>VLOOKUP(Q294,Data,3,FALSE)</f>
        <v>#N/A</v>
      </c>
      <c r="X296" s="39"/>
      <c r="Y296" s="39"/>
      <c r="Z296" s="39"/>
      <c r="AA296" s="39"/>
      <c r="AB296" s="39"/>
      <c r="AC296" s="42"/>
      <c r="AD296" s="38" t="e">
        <f>VLOOKUP(AD294,Data,2,FALSE)</f>
        <v>#N/A</v>
      </c>
      <c r="AE296" s="39"/>
      <c r="AF296" s="39"/>
      <c r="AG296" s="39"/>
      <c r="AH296" s="39"/>
      <c r="AI296" s="40"/>
      <c r="AJ296" s="41" t="e">
        <f>VLOOKUP(AD294,Data,3,FALSE)</f>
        <v>#N/A</v>
      </c>
      <c r="AK296" s="39"/>
      <c r="AL296" s="39"/>
      <c r="AM296" s="39"/>
      <c r="AN296" s="39"/>
      <c r="AO296" s="39"/>
      <c r="AP296" s="42"/>
      <c r="AQ296" s="38" t="e">
        <f>VLOOKUP(AQ294,Data,2,FALSE)</f>
        <v>#N/A</v>
      </c>
      <c r="AR296" s="39"/>
      <c r="AS296" s="39"/>
      <c r="AT296" s="39"/>
      <c r="AU296" s="39"/>
      <c r="AV296" s="40"/>
      <c r="AW296" s="41" t="e">
        <f>VLOOKUP(AQ294,Data,3,FALSE)</f>
        <v>#N/A</v>
      </c>
      <c r="AX296" s="39"/>
      <c r="AY296" s="39"/>
      <c r="AZ296" s="39"/>
      <c r="BA296" s="39"/>
      <c r="BB296" s="39"/>
      <c r="BC296" s="42"/>
      <c r="BD296" s="68"/>
      <c r="BE296" s="61"/>
    </row>
    <row r="297" spans="2:57" ht="14.45" customHeight="1" x14ac:dyDescent="0.25">
      <c r="B297" s="16">
        <v>98</v>
      </c>
      <c r="C297" s="29"/>
      <c r="D297" s="48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50"/>
      <c r="Q297" s="48"/>
      <c r="R297" s="49"/>
      <c r="S297" s="49"/>
      <c r="T297" s="49"/>
      <c r="U297" s="49"/>
      <c r="V297" s="49"/>
      <c r="W297" s="49"/>
      <c r="X297" s="49"/>
      <c r="Y297" s="49"/>
      <c r="Z297" s="49"/>
      <c r="AA297" s="49"/>
      <c r="AB297" s="49"/>
      <c r="AC297" s="50"/>
      <c r="AD297" s="48"/>
      <c r="AE297" s="49"/>
      <c r="AF297" s="49"/>
      <c r="AG297" s="49"/>
      <c r="AH297" s="49"/>
      <c r="AI297" s="49"/>
      <c r="AJ297" s="49"/>
      <c r="AK297" s="49"/>
      <c r="AL297" s="49"/>
      <c r="AM297" s="49"/>
      <c r="AN297" s="49"/>
      <c r="AO297" s="49"/>
      <c r="AP297" s="50"/>
      <c r="AQ297" s="48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50"/>
      <c r="BD297" s="67" t="b">
        <f>IF(COUNTIF(FK13,"10"),"✓")</f>
        <v>0</v>
      </c>
      <c r="BE297" s="60">
        <f>COUNTIF(D298:BC298,"*")</f>
        <v>0</v>
      </c>
    </row>
    <row r="298" spans="2:57" ht="14.45" customHeight="1" x14ac:dyDescent="0.25">
      <c r="B298" s="17"/>
      <c r="C298" s="26"/>
      <c r="D298" s="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6"/>
      <c r="Q298" s="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6"/>
      <c r="AD298" s="5"/>
      <c r="AE298" s="35"/>
      <c r="AF298" s="35"/>
      <c r="AG298" s="35"/>
      <c r="AH298" s="35"/>
      <c r="AI298" s="35"/>
      <c r="AJ298" s="35"/>
      <c r="AK298" s="35"/>
      <c r="AL298" s="35"/>
      <c r="AM298" s="35"/>
      <c r="AN298" s="35"/>
      <c r="AO298" s="35"/>
      <c r="AP298" s="6"/>
      <c r="AQ298" s="5"/>
      <c r="AR298" s="35"/>
      <c r="AS298" s="35"/>
      <c r="AT298" s="35"/>
      <c r="AU298" s="35"/>
      <c r="AV298" s="35"/>
      <c r="AW298" s="35"/>
      <c r="AX298" s="35"/>
      <c r="AY298" s="35"/>
      <c r="AZ298" s="35"/>
      <c r="BA298" s="35"/>
      <c r="BB298" s="35"/>
      <c r="BC298" s="36"/>
      <c r="BD298" s="67"/>
      <c r="BE298" s="60"/>
    </row>
    <row r="299" spans="2:57" ht="15" customHeight="1" x14ac:dyDescent="0.25">
      <c r="B299" s="18"/>
      <c r="C299" s="28"/>
      <c r="D299" s="38" t="e">
        <f>VLOOKUP(D297,Data,2,FALSE)</f>
        <v>#N/A</v>
      </c>
      <c r="E299" s="39"/>
      <c r="F299" s="39"/>
      <c r="G299" s="39"/>
      <c r="H299" s="39"/>
      <c r="I299" s="40"/>
      <c r="J299" s="41" t="e">
        <f>VLOOKUP(D297,Data,3,FALSE)</f>
        <v>#N/A</v>
      </c>
      <c r="K299" s="39"/>
      <c r="L299" s="39"/>
      <c r="M299" s="39"/>
      <c r="N299" s="39"/>
      <c r="O299" s="39"/>
      <c r="P299" s="42"/>
      <c r="Q299" s="38" t="e">
        <f>VLOOKUP(Q297,Data,2,FALSE)</f>
        <v>#N/A</v>
      </c>
      <c r="R299" s="39"/>
      <c r="S299" s="39"/>
      <c r="T299" s="39"/>
      <c r="U299" s="39"/>
      <c r="V299" s="40"/>
      <c r="W299" s="41" t="e">
        <f>VLOOKUP(Q297,Data,3,FALSE)</f>
        <v>#N/A</v>
      </c>
      <c r="X299" s="39"/>
      <c r="Y299" s="39"/>
      <c r="Z299" s="39"/>
      <c r="AA299" s="39"/>
      <c r="AB299" s="39"/>
      <c r="AC299" s="42"/>
      <c r="AD299" s="38" t="e">
        <f>VLOOKUP(AD297,Data,2,FALSE)</f>
        <v>#N/A</v>
      </c>
      <c r="AE299" s="39"/>
      <c r="AF299" s="39"/>
      <c r="AG299" s="39"/>
      <c r="AH299" s="39"/>
      <c r="AI299" s="40"/>
      <c r="AJ299" s="41" t="e">
        <f>VLOOKUP(AD297,Data,3,FALSE)</f>
        <v>#N/A</v>
      </c>
      <c r="AK299" s="39"/>
      <c r="AL299" s="39"/>
      <c r="AM299" s="39"/>
      <c r="AN299" s="39"/>
      <c r="AO299" s="39"/>
      <c r="AP299" s="42"/>
      <c r="AQ299" s="38" t="e">
        <f>VLOOKUP(AQ297,Data,2,FALSE)</f>
        <v>#N/A</v>
      </c>
      <c r="AR299" s="39"/>
      <c r="AS299" s="39"/>
      <c r="AT299" s="39"/>
      <c r="AU299" s="39"/>
      <c r="AV299" s="40"/>
      <c r="AW299" s="41" t="e">
        <f>VLOOKUP(AQ297,Data,3,FALSE)</f>
        <v>#N/A</v>
      </c>
      <c r="AX299" s="39"/>
      <c r="AY299" s="39"/>
      <c r="AZ299" s="39"/>
      <c r="BA299" s="39"/>
      <c r="BB299" s="39"/>
      <c r="BC299" s="42"/>
      <c r="BD299" s="68"/>
      <c r="BE299" s="61"/>
    </row>
    <row r="300" spans="2:57" ht="14.45" customHeight="1" x14ac:dyDescent="0.25">
      <c r="B300" s="16">
        <v>99</v>
      </c>
      <c r="C300" s="29"/>
      <c r="D300" s="48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50"/>
      <c r="Q300" s="48"/>
      <c r="R300" s="49"/>
      <c r="S300" s="49"/>
      <c r="T300" s="49"/>
      <c r="U300" s="49"/>
      <c r="V300" s="49"/>
      <c r="W300" s="49"/>
      <c r="X300" s="49"/>
      <c r="Y300" s="49"/>
      <c r="Z300" s="49"/>
      <c r="AA300" s="49"/>
      <c r="AB300" s="49"/>
      <c r="AC300" s="50"/>
      <c r="AD300" s="48"/>
      <c r="AE300" s="49"/>
      <c r="AF300" s="49"/>
      <c r="AG300" s="49"/>
      <c r="AH300" s="49"/>
      <c r="AI300" s="49"/>
      <c r="AJ300" s="49"/>
      <c r="AK300" s="49"/>
      <c r="AL300" s="49"/>
      <c r="AM300" s="49"/>
      <c r="AN300" s="49"/>
      <c r="AO300" s="49"/>
      <c r="AP300" s="50"/>
      <c r="AQ300" s="48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50"/>
      <c r="BD300" s="67" t="b">
        <f>IF(COUNTIF(FL13,"10"),"✓")</f>
        <v>0</v>
      </c>
      <c r="BE300" s="60">
        <f>COUNTIF(D301:BC301,"*")</f>
        <v>0</v>
      </c>
    </row>
    <row r="301" spans="2:57" ht="14.45" customHeight="1" x14ac:dyDescent="0.25">
      <c r="B301" s="17"/>
      <c r="C301" s="26"/>
      <c r="D301" s="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6"/>
      <c r="Q301" s="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6"/>
      <c r="AD301" s="5"/>
      <c r="AE301" s="35"/>
      <c r="AF301" s="35"/>
      <c r="AG301" s="35"/>
      <c r="AH301" s="35"/>
      <c r="AI301" s="35"/>
      <c r="AJ301" s="35"/>
      <c r="AK301" s="35"/>
      <c r="AL301" s="35"/>
      <c r="AM301" s="35"/>
      <c r="AN301" s="35"/>
      <c r="AO301" s="35"/>
      <c r="AP301" s="6"/>
      <c r="AQ301" s="5"/>
      <c r="AR301" s="35"/>
      <c r="AS301" s="35"/>
      <c r="AT301" s="35"/>
      <c r="AU301" s="35"/>
      <c r="AV301" s="35"/>
      <c r="AW301" s="35"/>
      <c r="AX301" s="35"/>
      <c r="AY301" s="35"/>
      <c r="AZ301" s="35"/>
      <c r="BA301" s="35"/>
      <c r="BB301" s="35"/>
      <c r="BC301" s="36"/>
      <c r="BD301" s="67"/>
      <c r="BE301" s="60"/>
    </row>
    <row r="302" spans="2:57" ht="15" customHeight="1" x14ac:dyDescent="0.25">
      <c r="B302" s="18"/>
      <c r="C302" s="28"/>
      <c r="D302" s="38" t="e">
        <f>VLOOKUP(D300,Data,2,FALSE)</f>
        <v>#N/A</v>
      </c>
      <c r="E302" s="39"/>
      <c r="F302" s="39"/>
      <c r="G302" s="39"/>
      <c r="H302" s="39"/>
      <c r="I302" s="40"/>
      <c r="J302" s="41" t="e">
        <f>VLOOKUP(D300,Data,3,FALSE)</f>
        <v>#N/A</v>
      </c>
      <c r="K302" s="39"/>
      <c r="L302" s="39"/>
      <c r="M302" s="39"/>
      <c r="N302" s="39"/>
      <c r="O302" s="39"/>
      <c r="P302" s="42"/>
      <c r="Q302" s="38" t="e">
        <f>VLOOKUP(Q300,Data,2,FALSE)</f>
        <v>#N/A</v>
      </c>
      <c r="R302" s="39"/>
      <c r="S302" s="39"/>
      <c r="T302" s="39"/>
      <c r="U302" s="39"/>
      <c r="V302" s="40"/>
      <c r="W302" s="41" t="e">
        <f>VLOOKUP(Q300,Data,3,FALSE)</f>
        <v>#N/A</v>
      </c>
      <c r="X302" s="39"/>
      <c r="Y302" s="39"/>
      <c r="Z302" s="39"/>
      <c r="AA302" s="39"/>
      <c r="AB302" s="39"/>
      <c r="AC302" s="42"/>
      <c r="AD302" s="38" t="e">
        <f>VLOOKUP(AD300,Data,2,FALSE)</f>
        <v>#N/A</v>
      </c>
      <c r="AE302" s="39"/>
      <c r="AF302" s="39"/>
      <c r="AG302" s="39"/>
      <c r="AH302" s="39"/>
      <c r="AI302" s="40"/>
      <c r="AJ302" s="41" t="e">
        <f>VLOOKUP(AD300,Data,3,FALSE)</f>
        <v>#N/A</v>
      </c>
      <c r="AK302" s="39"/>
      <c r="AL302" s="39"/>
      <c r="AM302" s="39"/>
      <c r="AN302" s="39"/>
      <c r="AO302" s="39"/>
      <c r="AP302" s="42"/>
      <c r="AQ302" s="38" t="e">
        <f>VLOOKUP(AQ300,Data,2,FALSE)</f>
        <v>#N/A</v>
      </c>
      <c r="AR302" s="39"/>
      <c r="AS302" s="39"/>
      <c r="AT302" s="39"/>
      <c r="AU302" s="39"/>
      <c r="AV302" s="40"/>
      <c r="AW302" s="41" t="e">
        <f>VLOOKUP(AQ300,Data,3,FALSE)</f>
        <v>#N/A</v>
      </c>
      <c r="AX302" s="39"/>
      <c r="AY302" s="39"/>
      <c r="AZ302" s="39"/>
      <c r="BA302" s="39"/>
      <c r="BB302" s="39"/>
      <c r="BC302" s="42"/>
      <c r="BD302" s="68"/>
      <c r="BE302" s="61"/>
    </row>
    <row r="303" spans="2:57" ht="14.45" customHeight="1" x14ac:dyDescent="0.25">
      <c r="B303" s="16">
        <v>100</v>
      </c>
      <c r="C303" s="29"/>
      <c r="D303" s="48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50"/>
      <c r="Q303" s="48"/>
      <c r="R303" s="49"/>
      <c r="S303" s="49"/>
      <c r="T303" s="49"/>
      <c r="U303" s="49"/>
      <c r="V303" s="49"/>
      <c r="W303" s="49"/>
      <c r="X303" s="49"/>
      <c r="Y303" s="49"/>
      <c r="Z303" s="49"/>
      <c r="AA303" s="49"/>
      <c r="AB303" s="49"/>
      <c r="AC303" s="50"/>
      <c r="AD303" s="48"/>
      <c r="AE303" s="49"/>
      <c r="AF303" s="49"/>
      <c r="AG303" s="49"/>
      <c r="AH303" s="49"/>
      <c r="AI303" s="49"/>
      <c r="AJ303" s="49"/>
      <c r="AK303" s="49"/>
      <c r="AL303" s="49"/>
      <c r="AM303" s="49"/>
      <c r="AN303" s="49"/>
      <c r="AO303" s="49"/>
      <c r="AP303" s="50"/>
      <c r="AQ303" s="48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50"/>
      <c r="BD303" s="67" t="b">
        <f>IF(COUNTIF(FM13,"10"),"✓")</f>
        <v>0</v>
      </c>
      <c r="BE303" s="60">
        <f>COUNTIF(D304:BC304,"*")</f>
        <v>0</v>
      </c>
    </row>
    <row r="304" spans="2:57" ht="14.45" customHeight="1" x14ac:dyDescent="0.25">
      <c r="B304" s="17"/>
      <c r="C304" s="26"/>
      <c r="D304" s="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6"/>
      <c r="Q304" s="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6"/>
      <c r="AD304" s="5"/>
      <c r="AE304" s="35"/>
      <c r="AF304" s="35"/>
      <c r="AG304" s="35"/>
      <c r="AH304" s="35"/>
      <c r="AI304" s="35"/>
      <c r="AJ304" s="35"/>
      <c r="AK304" s="35"/>
      <c r="AL304" s="35"/>
      <c r="AM304" s="35"/>
      <c r="AN304" s="35"/>
      <c r="AO304" s="35"/>
      <c r="AP304" s="6"/>
      <c r="AQ304" s="5"/>
      <c r="AR304" s="35"/>
      <c r="AS304" s="35"/>
      <c r="AT304" s="35"/>
      <c r="AU304" s="35"/>
      <c r="AV304" s="35"/>
      <c r="AW304" s="35"/>
      <c r="AX304" s="35"/>
      <c r="AY304" s="35"/>
      <c r="AZ304" s="35"/>
      <c r="BA304" s="35"/>
      <c r="BB304" s="35"/>
      <c r="BC304" s="36"/>
      <c r="BD304" s="67"/>
      <c r="BE304" s="60"/>
    </row>
    <row r="305" spans="2:57" ht="15" customHeight="1" x14ac:dyDescent="0.25">
      <c r="B305" s="18"/>
      <c r="C305" s="28"/>
      <c r="D305" s="38" t="e">
        <f>VLOOKUP(D303,Data,2,FALSE)</f>
        <v>#N/A</v>
      </c>
      <c r="E305" s="39"/>
      <c r="F305" s="39"/>
      <c r="G305" s="39"/>
      <c r="H305" s="39"/>
      <c r="I305" s="40"/>
      <c r="J305" s="41" t="e">
        <f>VLOOKUP(D303,Data,3,FALSE)</f>
        <v>#N/A</v>
      </c>
      <c r="K305" s="39"/>
      <c r="L305" s="39"/>
      <c r="M305" s="39"/>
      <c r="N305" s="39"/>
      <c r="O305" s="39"/>
      <c r="P305" s="42"/>
      <c r="Q305" s="38" t="e">
        <f>VLOOKUP(Q303,Data,2,FALSE)</f>
        <v>#N/A</v>
      </c>
      <c r="R305" s="39"/>
      <c r="S305" s="39"/>
      <c r="T305" s="39"/>
      <c r="U305" s="39"/>
      <c r="V305" s="40"/>
      <c r="W305" s="41" t="e">
        <f>VLOOKUP(Q303,Data,3,FALSE)</f>
        <v>#N/A</v>
      </c>
      <c r="X305" s="39"/>
      <c r="Y305" s="39"/>
      <c r="Z305" s="39"/>
      <c r="AA305" s="39"/>
      <c r="AB305" s="39"/>
      <c r="AC305" s="42"/>
      <c r="AD305" s="38" t="e">
        <f>VLOOKUP(AD303,Data,2,FALSE)</f>
        <v>#N/A</v>
      </c>
      <c r="AE305" s="39"/>
      <c r="AF305" s="39"/>
      <c r="AG305" s="39"/>
      <c r="AH305" s="39"/>
      <c r="AI305" s="40"/>
      <c r="AJ305" s="41" t="e">
        <f>VLOOKUP(AD303,Data,3,FALSE)</f>
        <v>#N/A</v>
      </c>
      <c r="AK305" s="39"/>
      <c r="AL305" s="39"/>
      <c r="AM305" s="39"/>
      <c r="AN305" s="39"/>
      <c r="AO305" s="39"/>
      <c r="AP305" s="42"/>
      <c r="AQ305" s="38" t="e">
        <f>VLOOKUP(AQ303,Data,2,FALSE)</f>
        <v>#N/A</v>
      </c>
      <c r="AR305" s="39"/>
      <c r="AS305" s="39"/>
      <c r="AT305" s="39"/>
      <c r="AU305" s="39"/>
      <c r="AV305" s="40"/>
      <c r="AW305" s="41" t="e">
        <f>VLOOKUP(AQ303,Data,3,FALSE)</f>
        <v>#N/A</v>
      </c>
      <c r="AX305" s="39"/>
      <c r="AY305" s="39"/>
      <c r="AZ305" s="39"/>
      <c r="BA305" s="39"/>
      <c r="BB305" s="39"/>
      <c r="BC305" s="42"/>
      <c r="BD305" s="68"/>
      <c r="BE305" s="61"/>
    </row>
    <row r="306" spans="2:57" ht="14.45" customHeight="1" x14ac:dyDescent="0.25">
      <c r="B306" s="16">
        <v>101</v>
      </c>
      <c r="C306" s="29"/>
      <c r="D306" s="48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50"/>
      <c r="Q306" s="48"/>
      <c r="R306" s="49"/>
      <c r="S306" s="49"/>
      <c r="T306" s="49"/>
      <c r="U306" s="49"/>
      <c r="V306" s="49"/>
      <c r="W306" s="49"/>
      <c r="X306" s="49"/>
      <c r="Y306" s="49"/>
      <c r="Z306" s="49"/>
      <c r="AA306" s="49"/>
      <c r="AB306" s="49"/>
      <c r="AC306" s="50"/>
      <c r="AD306" s="48"/>
      <c r="AE306" s="49"/>
      <c r="AF306" s="49"/>
      <c r="AG306" s="49"/>
      <c r="AH306" s="49"/>
      <c r="AI306" s="49"/>
      <c r="AJ306" s="49"/>
      <c r="AK306" s="49"/>
      <c r="AL306" s="49"/>
      <c r="AM306" s="49"/>
      <c r="AN306" s="49"/>
      <c r="AO306" s="49"/>
      <c r="AP306" s="50"/>
      <c r="AQ306" s="48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50"/>
      <c r="BD306" s="67" t="b">
        <f>IF(COUNTIF(FN13,"10"),"✓")</f>
        <v>0</v>
      </c>
      <c r="BE306" s="60">
        <f>COUNTIF(D307:BC307,"*")</f>
        <v>0</v>
      </c>
    </row>
    <row r="307" spans="2:57" ht="14.45" customHeight="1" x14ac:dyDescent="0.25">
      <c r="B307" s="17"/>
      <c r="C307" s="26"/>
      <c r="D307" s="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6"/>
      <c r="Q307" s="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6"/>
      <c r="AD307" s="5"/>
      <c r="AE307" s="35"/>
      <c r="AF307" s="35"/>
      <c r="AG307" s="35"/>
      <c r="AH307" s="35"/>
      <c r="AI307" s="35"/>
      <c r="AJ307" s="35"/>
      <c r="AK307" s="35"/>
      <c r="AL307" s="35"/>
      <c r="AM307" s="35"/>
      <c r="AN307" s="35"/>
      <c r="AO307" s="35"/>
      <c r="AP307" s="6"/>
      <c r="AQ307" s="5"/>
      <c r="AR307" s="35"/>
      <c r="AS307" s="35"/>
      <c r="AT307" s="35"/>
      <c r="AU307" s="35"/>
      <c r="AV307" s="35"/>
      <c r="AW307" s="35"/>
      <c r="AX307" s="35"/>
      <c r="AY307" s="35"/>
      <c r="AZ307" s="35"/>
      <c r="BA307" s="35"/>
      <c r="BB307" s="35"/>
      <c r="BC307" s="36"/>
      <c r="BD307" s="67"/>
      <c r="BE307" s="60"/>
    </row>
    <row r="308" spans="2:57" ht="15" customHeight="1" x14ac:dyDescent="0.25">
      <c r="B308" s="18"/>
      <c r="C308" s="28"/>
      <c r="D308" s="38" t="e">
        <f>VLOOKUP(D306,Data,2,FALSE)</f>
        <v>#N/A</v>
      </c>
      <c r="E308" s="39"/>
      <c r="F308" s="39"/>
      <c r="G308" s="39"/>
      <c r="H308" s="39"/>
      <c r="I308" s="40"/>
      <c r="J308" s="41" t="e">
        <f>VLOOKUP(D306,Data,3,FALSE)</f>
        <v>#N/A</v>
      </c>
      <c r="K308" s="39"/>
      <c r="L308" s="39"/>
      <c r="M308" s="39"/>
      <c r="N308" s="39"/>
      <c r="O308" s="39"/>
      <c r="P308" s="42"/>
      <c r="Q308" s="38" t="e">
        <f>VLOOKUP(Q306,Data,2,FALSE)</f>
        <v>#N/A</v>
      </c>
      <c r="R308" s="39"/>
      <c r="S308" s="39"/>
      <c r="T308" s="39"/>
      <c r="U308" s="39"/>
      <c r="V308" s="40"/>
      <c r="W308" s="41" t="e">
        <f>VLOOKUP(Q306,Data,3,FALSE)</f>
        <v>#N/A</v>
      </c>
      <c r="X308" s="39"/>
      <c r="Y308" s="39"/>
      <c r="Z308" s="39"/>
      <c r="AA308" s="39"/>
      <c r="AB308" s="39"/>
      <c r="AC308" s="42"/>
      <c r="AD308" s="38" t="e">
        <f>VLOOKUP(AD306,Data,2,FALSE)</f>
        <v>#N/A</v>
      </c>
      <c r="AE308" s="39"/>
      <c r="AF308" s="39"/>
      <c r="AG308" s="39"/>
      <c r="AH308" s="39"/>
      <c r="AI308" s="40"/>
      <c r="AJ308" s="41" t="e">
        <f>VLOOKUP(AD306,Data,3,FALSE)</f>
        <v>#N/A</v>
      </c>
      <c r="AK308" s="39"/>
      <c r="AL308" s="39"/>
      <c r="AM308" s="39"/>
      <c r="AN308" s="39"/>
      <c r="AO308" s="39"/>
      <c r="AP308" s="42"/>
      <c r="AQ308" s="38" t="e">
        <f>VLOOKUP(AQ306,Data,2,FALSE)</f>
        <v>#N/A</v>
      </c>
      <c r="AR308" s="39"/>
      <c r="AS308" s="39"/>
      <c r="AT308" s="39"/>
      <c r="AU308" s="39"/>
      <c r="AV308" s="40"/>
      <c r="AW308" s="41" t="e">
        <f>VLOOKUP(AQ306,Data,3,FALSE)</f>
        <v>#N/A</v>
      </c>
      <c r="AX308" s="39"/>
      <c r="AY308" s="39"/>
      <c r="AZ308" s="39"/>
      <c r="BA308" s="39"/>
      <c r="BB308" s="39"/>
      <c r="BC308" s="42"/>
      <c r="BD308" s="68"/>
      <c r="BE308" s="61"/>
    </row>
    <row r="309" spans="2:57" ht="14.45" customHeight="1" x14ac:dyDescent="0.25">
      <c r="B309" s="16">
        <v>102</v>
      </c>
      <c r="C309" s="29"/>
      <c r="D309" s="48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50"/>
      <c r="Q309" s="48"/>
      <c r="R309" s="49"/>
      <c r="S309" s="49"/>
      <c r="T309" s="49"/>
      <c r="U309" s="49"/>
      <c r="V309" s="49"/>
      <c r="W309" s="49"/>
      <c r="X309" s="49"/>
      <c r="Y309" s="49"/>
      <c r="Z309" s="49"/>
      <c r="AA309" s="49"/>
      <c r="AB309" s="49"/>
      <c r="AC309" s="50"/>
      <c r="AD309" s="48"/>
      <c r="AE309" s="49"/>
      <c r="AF309" s="49"/>
      <c r="AG309" s="49"/>
      <c r="AH309" s="49"/>
      <c r="AI309" s="49"/>
      <c r="AJ309" s="49"/>
      <c r="AK309" s="49"/>
      <c r="AL309" s="49"/>
      <c r="AM309" s="49"/>
      <c r="AN309" s="49"/>
      <c r="AO309" s="49"/>
      <c r="AP309" s="50"/>
      <c r="AQ309" s="48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50"/>
      <c r="BD309" s="67" t="b">
        <f>IF(COUNTIF(FO13,"10"),"✓")</f>
        <v>0</v>
      </c>
      <c r="BE309" s="60">
        <f>COUNTIF(D310:BC310,"*")</f>
        <v>0</v>
      </c>
    </row>
    <row r="310" spans="2:57" ht="14.45" customHeight="1" x14ac:dyDescent="0.25">
      <c r="B310" s="17"/>
      <c r="C310" s="26"/>
      <c r="D310" s="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6"/>
      <c r="Q310" s="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6"/>
      <c r="AD310" s="5"/>
      <c r="AE310" s="35"/>
      <c r="AF310" s="35"/>
      <c r="AG310" s="35"/>
      <c r="AH310" s="35"/>
      <c r="AI310" s="35"/>
      <c r="AJ310" s="35"/>
      <c r="AK310" s="35"/>
      <c r="AL310" s="35"/>
      <c r="AM310" s="35"/>
      <c r="AN310" s="35"/>
      <c r="AO310" s="35"/>
      <c r="AP310" s="6"/>
      <c r="AQ310" s="5"/>
      <c r="AR310" s="35"/>
      <c r="AS310" s="35"/>
      <c r="AT310" s="35"/>
      <c r="AU310" s="35"/>
      <c r="AV310" s="35"/>
      <c r="AW310" s="35"/>
      <c r="AX310" s="35"/>
      <c r="AY310" s="35"/>
      <c r="AZ310" s="35"/>
      <c r="BA310" s="35"/>
      <c r="BB310" s="35"/>
      <c r="BC310" s="36"/>
      <c r="BD310" s="67"/>
      <c r="BE310" s="60"/>
    </row>
    <row r="311" spans="2:57" ht="15" customHeight="1" x14ac:dyDescent="0.25">
      <c r="B311" s="18"/>
      <c r="C311" s="28"/>
      <c r="D311" s="38" t="e">
        <f>VLOOKUP(D309,Data,2,FALSE)</f>
        <v>#N/A</v>
      </c>
      <c r="E311" s="39"/>
      <c r="F311" s="39"/>
      <c r="G311" s="39"/>
      <c r="H311" s="39"/>
      <c r="I311" s="40"/>
      <c r="J311" s="41" t="e">
        <f>VLOOKUP(D309,Data,3,FALSE)</f>
        <v>#N/A</v>
      </c>
      <c r="K311" s="39"/>
      <c r="L311" s="39"/>
      <c r="M311" s="39"/>
      <c r="N311" s="39"/>
      <c r="O311" s="39"/>
      <c r="P311" s="42"/>
      <c r="Q311" s="38" t="e">
        <f>VLOOKUP(Q309,Data,2,FALSE)</f>
        <v>#N/A</v>
      </c>
      <c r="R311" s="39"/>
      <c r="S311" s="39"/>
      <c r="T311" s="39"/>
      <c r="U311" s="39"/>
      <c r="V311" s="40"/>
      <c r="W311" s="41" t="e">
        <f>VLOOKUP(Q309,Data,3,FALSE)</f>
        <v>#N/A</v>
      </c>
      <c r="X311" s="39"/>
      <c r="Y311" s="39"/>
      <c r="Z311" s="39"/>
      <c r="AA311" s="39"/>
      <c r="AB311" s="39"/>
      <c r="AC311" s="42"/>
      <c r="AD311" s="38" t="e">
        <f>VLOOKUP(AD309,Data,2,FALSE)</f>
        <v>#N/A</v>
      </c>
      <c r="AE311" s="39"/>
      <c r="AF311" s="39"/>
      <c r="AG311" s="39"/>
      <c r="AH311" s="39"/>
      <c r="AI311" s="40"/>
      <c r="AJ311" s="41" t="e">
        <f>VLOOKUP(AD309,Data,3,FALSE)</f>
        <v>#N/A</v>
      </c>
      <c r="AK311" s="39"/>
      <c r="AL311" s="39"/>
      <c r="AM311" s="39"/>
      <c r="AN311" s="39"/>
      <c r="AO311" s="39"/>
      <c r="AP311" s="42"/>
      <c r="AQ311" s="38" t="e">
        <f>VLOOKUP(AQ309,Data,2,FALSE)</f>
        <v>#N/A</v>
      </c>
      <c r="AR311" s="39"/>
      <c r="AS311" s="39"/>
      <c r="AT311" s="39"/>
      <c r="AU311" s="39"/>
      <c r="AV311" s="40"/>
      <c r="AW311" s="41" t="e">
        <f>VLOOKUP(AQ309,Data,3,FALSE)</f>
        <v>#N/A</v>
      </c>
      <c r="AX311" s="39"/>
      <c r="AY311" s="39"/>
      <c r="AZ311" s="39"/>
      <c r="BA311" s="39"/>
      <c r="BB311" s="39"/>
      <c r="BC311" s="42"/>
      <c r="BD311" s="68"/>
      <c r="BE311" s="61"/>
    </row>
    <row r="312" spans="2:57" ht="14.45" customHeight="1" x14ac:dyDescent="0.25">
      <c r="B312" s="16">
        <v>103</v>
      </c>
      <c r="C312" s="29"/>
      <c r="D312" s="48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50"/>
      <c r="Q312" s="48"/>
      <c r="R312" s="49"/>
      <c r="S312" s="49"/>
      <c r="T312" s="49"/>
      <c r="U312" s="49"/>
      <c r="V312" s="49"/>
      <c r="W312" s="49"/>
      <c r="X312" s="49"/>
      <c r="Y312" s="49"/>
      <c r="Z312" s="49"/>
      <c r="AA312" s="49"/>
      <c r="AB312" s="49"/>
      <c r="AC312" s="50"/>
      <c r="AD312" s="48"/>
      <c r="AE312" s="49"/>
      <c r="AF312" s="49"/>
      <c r="AG312" s="49"/>
      <c r="AH312" s="49"/>
      <c r="AI312" s="49"/>
      <c r="AJ312" s="49"/>
      <c r="AK312" s="49"/>
      <c r="AL312" s="49"/>
      <c r="AM312" s="49"/>
      <c r="AN312" s="49"/>
      <c r="AO312" s="49"/>
      <c r="AP312" s="50"/>
      <c r="AQ312" s="48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50"/>
      <c r="BD312" s="67" t="b">
        <f>IF(COUNTIF(FP13,"10"),"✓")</f>
        <v>0</v>
      </c>
      <c r="BE312" s="60">
        <f>COUNTIF(D313:BC313,"*")</f>
        <v>0</v>
      </c>
    </row>
    <row r="313" spans="2:57" ht="14.45" customHeight="1" x14ac:dyDescent="0.25">
      <c r="B313" s="17"/>
      <c r="C313" s="26"/>
      <c r="D313" s="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6"/>
      <c r="Q313" s="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6"/>
      <c r="AD313" s="5"/>
      <c r="AE313" s="35"/>
      <c r="AF313" s="35"/>
      <c r="AG313" s="35"/>
      <c r="AH313" s="35"/>
      <c r="AI313" s="35"/>
      <c r="AJ313" s="35"/>
      <c r="AK313" s="35"/>
      <c r="AL313" s="35"/>
      <c r="AM313" s="35"/>
      <c r="AN313" s="35"/>
      <c r="AO313" s="35"/>
      <c r="AP313" s="6"/>
      <c r="AQ313" s="5"/>
      <c r="AR313" s="35"/>
      <c r="AS313" s="35"/>
      <c r="AT313" s="35"/>
      <c r="AU313" s="35"/>
      <c r="AV313" s="35"/>
      <c r="AW313" s="35"/>
      <c r="AX313" s="35"/>
      <c r="AY313" s="35"/>
      <c r="AZ313" s="35"/>
      <c r="BA313" s="35"/>
      <c r="BB313" s="35"/>
      <c r="BC313" s="36"/>
      <c r="BD313" s="67"/>
      <c r="BE313" s="60"/>
    </row>
    <row r="314" spans="2:57" ht="15" customHeight="1" x14ac:dyDescent="0.25">
      <c r="B314" s="18"/>
      <c r="C314" s="28"/>
      <c r="D314" s="38" t="e">
        <f>VLOOKUP(D312,Data,2,FALSE)</f>
        <v>#N/A</v>
      </c>
      <c r="E314" s="39"/>
      <c r="F314" s="39"/>
      <c r="G314" s="39"/>
      <c r="H314" s="39"/>
      <c r="I314" s="40"/>
      <c r="J314" s="41" t="e">
        <f>VLOOKUP(D312,Data,3,FALSE)</f>
        <v>#N/A</v>
      </c>
      <c r="K314" s="39"/>
      <c r="L314" s="39"/>
      <c r="M314" s="39"/>
      <c r="N314" s="39"/>
      <c r="O314" s="39"/>
      <c r="P314" s="42"/>
      <c r="Q314" s="38" t="e">
        <f>VLOOKUP(Q312,Data,2,FALSE)</f>
        <v>#N/A</v>
      </c>
      <c r="R314" s="39"/>
      <c r="S314" s="39"/>
      <c r="T314" s="39"/>
      <c r="U314" s="39"/>
      <c r="V314" s="40"/>
      <c r="W314" s="41" t="e">
        <f>VLOOKUP(Q312,Data,3,FALSE)</f>
        <v>#N/A</v>
      </c>
      <c r="X314" s="39"/>
      <c r="Y314" s="39"/>
      <c r="Z314" s="39"/>
      <c r="AA314" s="39"/>
      <c r="AB314" s="39"/>
      <c r="AC314" s="42"/>
      <c r="AD314" s="38" t="e">
        <f>VLOOKUP(AD312,Data,2,FALSE)</f>
        <v>#N/A</v>
      </c>
      <c r="AE314" s="39"/>
      <c r="AF314" s="39"/>
      <c r="AG314" s="39"/>
      <c r="AH314" s="39"/>
      <c r="AI314" s="40"/>
      <c r="AJ314" s="41" t="e">
        <f>VLOOKUP(AD312,Data,3,FALSE)</f>
        <v>#N/A</v>
      </c>
      <c r="AK314" s="39"/>
      <c r="AL314" s="39"/>
      <c r="AM314" s="39"/>
      <c r="AN314" s="39"/>
      <c r="AO314" s="39"/>
      <c r="AP314" s="42"/>
      <c r="AQ314" s="38" t="e">
        <f>VLOOKUP(AQ312,Data,2,FALSE)</f>
        <v>#N/A</v>
      </c>
      <c r="AR314" s="39"/>
      <c r="AS314" s="39"/>
      <c r="AT314" s="39"/>
      <c r="AU314" s="39"/>
      <c r="AV314" s="40"/>
      <c r="AW314" s="41" t="e">
        <f>VLOOKUP(AQ312,Data,3,FALSE)</f>
        <v>#N/A</v>
      </c>
      <c r="AX314" s="39"/>
      <c r="AY314" s="39"/>
      <c r="AZ314" s="39"/>
      <c r="BA314" s="39"/>
      <c r="BB314" s="39"/>
      <c r="BC314" s="42"/>
      <c r="BD314" s="68"/>
      <c r="BE314" s="61"/>
    </row>
    <row r="315" spans="2:57" ht="14.45" customHeight="1" x14ac:dyDescent="0.25">
      <c r="B315" s="16">
        <v>104</v>
      </c>
      <c r="C315" s="29"/>
      <c r="D315" s="48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50"/>
      <c r="Q315" s="48"/>
      <c r="R315" s="49"/>
      <c r="S315" s="49"/>
      <c r="T315" s="49"/>
      <c r="U315" s="49"/>
      <c r="V315" s="49"/>
      <c r="W315" s="49"/>
      <c r="X315" s="49"/>
      <c r="Y315" s="49"/>
      <c r="Z315" s="49"/>
      <c r="AA315" s="49"/>
      <c r="AB315" s="49"/>
      <c r="AC315" s="50"/>
      <c r="AD315" s="48"/>
      <c r="AE315" s="49"/>
      <c r="AF315" s="49"/>
      <c r="AG315" s="49"/>
      <c r="AH315" s="49"/>
      <c r="AI315" s="49"/>
      <c r="AJ315" s="49"/>
      <c r="AK315" s="49"/>
      <c r="AL315" s="49"/>
      <c r="AM315" s="49"/>
      <c r="AN315" s="49"/>
      <c r="AO315" s="49"/>
      <c r="AP315" s="50"/>
      <c r="AQ315" s="48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50"/>
      <c r="BD315" s="67" t="b">
        <f>IF(COUNTIF(FQ13,"10"),"✓")</f>
        <v>0</v>
      </c>
      <c r="BE315" s="60">
        <f>COUNTIF(D316:BC316,"*")</f>
        <v>0</v>
      </c>
    </row>
    <row r="316" spans="2:57" ht="14.45" customHeight="1" x14ac:dyDescent="0.25">
      <c r="B316" s="17"/>
      <c r="C316" s="26"/>
      <c r="D316" s="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6"/>
      <c r="Q316" s="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6"/>
      <c r="AD316" s="5"/>
      <c r="AE316" s="35"/>
      <c r="AF316" s="35"/>
      <c r="AG316" s="35"/>
      <c r="AH316" s="35"/>
      <c r="AI316" s="35"/>
      <c r="AJ316" s="35"/>
      <c r="AK316" s="35"/>
      <c r="AL316" s="35"/>
      <c r="AM316" s="35"/>
      <c r="AN316" s="35"/>
      <c r="AO316" s="35"/>
      <c r="AP316" s="6"/>
      <c r="AQ316" s="5"/>
      <c r="AR316" s="35"/>
      <c r="AS316" s="35"/>
      <c r="AT316" s="35"/>
      <c r="AU316" s="35"/>
      <c r="AV316" s="35"/>
      <c r="AW316" s="35"/>
      <c r="AX316" s="35"/>
      <c r="AY316" s="35"/>
      <c r="AZ316" s="35"/>
      <c r="BA316" s="35"/>
      <c r="BB316" s="35"/>
      <c r="BC316" s="36"/>
      <c r="BD316" s="67"/>
      <c r="BE316" s="60"/>
    </row>
    <row r="317" spans="2:57" ht="15" customHeight="1" x14ac:dyDescent="0.25">
      <c r="B317" s="18"/>
      <c r="C317" s="28"/>
      <c r="D317" s="38" t="e">
        <f>VLOOKUP(D315,Data,2,FALSE)</f>
        <v>#N/A</v>
      </c>
      <c r="E317" s="39"/>
      <c r="F317" s="39"/>
      <c r="G317" s="39"/>
      <c r="H317" s="39"/>
      <c r="I317" s="40"/>
      <c r="J317" s="41" t="e">
        <f>VLOOKUP(D315,Data,3,FALSE)</f>
        <v>#N/A</v>
      </c>
      <c r="K317" s="39"/>
      <c r="L317" s="39"/>
      <c r="M317" s="39"/>
      <c r="N317" s="39"/>
      <c r="O317" s="39"/>
      <c r="P317" s="42"/>
      <c r="Q317" s="38" t="e">
        <f>VLOOKUP(Q315,Data,2,FALSE)</f>
        <v>#N/A</v>
      </c>
      <c r="R317" s="39"/>
      <c r="S317" s="39"/>
      <c r="T317" s="39"/>
      <c r="U317" s="39"/>
      <c r="V317" s="40"/>
      <c r="W317" s="41" t="e">
        <f>VLOOKUP(Q315,Data,3,FALSE)</f>
        <v>#N/A</v>
      </c>
      <c r="X317" s="39"/>
      <c r="Y317" s="39"/>
      <c r="Z317" s="39"/>
      <c r="AA317" s="39"/>
      <c r="AB317" s="39"/>
      <c r="AC317" s="42"/>
      <c r="AD317" s="38" t="e">
        <f>VLOOKUP(AD315,Data,2,FALSE)</f>
        <v>#N/A</v>
      </c>
      <c r="AE317" s="39"/>
      <c r="AF317" s="39"/>
      <c r="AG317" s="39"/>
      <c r="AH317" s="39"/>
      <c r="AI317" s="40"/>
      <c r="AJ317" s="41" t="e">
        <f>VLOOKUP(AD315,Data,3,FALSE)</f>
        <v>#N/A</v>
      </c>
      <c r="AK317" s="39"/>
      <c r="AL317" s="39"/>
      <c r="AM317" s="39"/>
      <c r="AN317" s="39"/>
      <c r="AO317" s="39"/>
      <c r="AP317" s="42"/>
      <c r="AQ317" s="38" t="e">
        <f>VLOOKUP(AQ315,Data,2,FALSE)</f>
        <v>#N/A</v>
      </c>
      <c r="AR317" s="39"/>
      <c r="AS317" s="39"/>
      <c r="AT317" s="39"/>
      <c r="AU317" s="39"/>
      <c r="AV317" s="40"/>
      <c r="AW317" s="41" t="e">
        <f>VLOOKUP(AQ315,Data,3,FALSE)</f>
        <v>#N/A</v>
      </c>
      <c r="AX317" s="39"/>
      <c r="AY317" s="39"/>
      <c r="AZ317" s="39"/>
      <c r="BA317" s="39"/>
      <c r="BB317" s="39"/>
      <c r="BC317" s="42"/>
      <c r="BD317" s="68"/>
      <c r="BE317" s="61"/>
    </row>
    <row r="318" spans="2:57" ht="14.45" customHeight="1" x14ac:dyDescent="0.25">
      <c r="B318" s="16">
        <v>105</v>
      </c>
      <c r="C318" s="29"/>
      <c r="D318" s="48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50"/>
      <c r="Q318" s="48"/>
      <c r="R318" s="49"/>
      <c r="S318" s="49"/>
      <c r="T318" s="49"/>
      <c r="U318" s="49"/>
      <c r="V318" s="49"/>
      <c r="W318" s="49"/>
      <c r="X318" s="49"/>
      <c r="Y318" s="49"/>
      <c r="Z318" s="49"/>
      <c r="AA318" s="49"/>
      <c r="AB318" s="49"/>
      <c r="AC318" s="50"/>
      <c r="AD318" s="48"/>
      <c r="AE318" s="49"/>
      <c r="AF318" s="49"/>
      <c r="AG318" s="49"/>
      <c r="AH318" s="49"/>
      <c r="AI318" s="49"/>
      <c r="AJ318" s="49"/>
      <c r="AK318" s="49"/>
      <c r="AL318" s="49"/>
      <c r="AM318" s="49"/>
      <c r="AN318" s="49"/>
      <c r="AO318" s="49"/>
      <c r="AP318" s="50"/>
      <c r="AQ318" s="48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50"/>
      <c r="BD318" s="67" t="b">
        <f>IF(COUNTIF(FR13,"10"),"✓")</f>
        <v>0</v>
      </c>
      <c r="BE318" s="60">
        <f>COUNTIF(D319:BC319,"*")</f>
        <v>0</v>
      </c>
    </row>
    <row r="319" spans="2:57" ht="14.45" customHeight="1" x14ac:dyDescent="0.25">
      <c r="B319" s="17"/>
      <c r="C319" s="26"/>
      <c r="D319" s="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6"/>
      <c r="Q319" s="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6"/>
      <c r="AD319" s="5"/>
      <c r="AE319" s="35"/>
      <c r="AF319" s="35"/>
      <c r="AG319" s="35"/>
      <c r="AH319" s="35"/>
      <c r="AI319" s="35"/>
      <c r="AJ319" s="35"/>
      <c r="AK319" s="35"/>
      <c r="AL319" s="35"/>
      <c r="AM319" s="35"/>
      <c r="AN319" s="35"/>
      <c r="AO319" s="35"/>
      <c r="AP319" s="6"/>
      <c r="AQ319" s="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6"/>
      <c r="BD319" s="67"/>
      <c r="BE319" s="60"/>
    </row>
    <row r="320" spans="2:57" ht="15" customHeight="1" x14ac:dyDescent="0.25">
      <c r="B320" s="18"/>
      <c r="C320" s="28"/>
      <c r="D320" s="38" t="e">
        <f>VLOOKUP(D318,Data,2,FALSE)</f>
        <v>#N/A</v>
      </c>
      <c r="E320" s="39"/>
      <c r="F320" s="39"/>
      <c r="G320" s="39"/>
      <c r="H320" s="39"/>
      <c r="I320" s="40"/>
      <c r="J320" s="41" t="e">
        <f>VLOOKUP(D318,Data,3,FALSE)</f>
        <v>#N/A</v>
      </c>
      <c r="K320" s="39"/>
      <c r="L320" s="39"/>
      <c r="M320" s="39"/>
      <c r="N320" s="39"/>
      <c r="O320" s="39"/>
      <c r="P320" s="42"/>
      <c r="Q320" s="38" t="e">
        <f>VLOOKUP(Q318,Data,2,FALSE)</f>
        <v>#N/A</v>
      </c>
      <c r="R320" s="39"/>
      <c r="S320" s="39"/>
      <c r="T320" s="39"/>
      <c r="U320" s="39"/>
      <c r="V320" s="40"/>
      <c r="W320" s="41" t="e">
        <f>VLOOKUP(Q318,Data,3,FALSE)</f>
        <v>#N/A</v>
      </c>
      <c r="X320" s="39"/>
      <c r="Y320" s="39"/>
      <c r="Z320" s="39"/>
      <c r="AA320" s="39"/>
      <c r="AB320" s="39"/>
      <c r="AC320" s="42"/>
      <c r="AD320" s="38" t="e">
        <f>VLOOKUP(AD318,Data,2,FALSE)</f>
        <v>#N/A</v>
      </c>
      <c r="AE320" s="39"/>
      <c r="AF320" s="39"/>
      <c r="AG320" s="39"/>
      <c r="AH320" s="39"/>
      <c r="AI320" s="40"/>
      <c r="AJ320" s="41" t="e">
        <f>VLOOKUP(AD318,Data,3,FALSE)</f>
        <v>#N/A</v>
      </c>
      <c r="AK320" s="39"/>
      <c r="AL320" s="39"/>
      <c r="AM320" s="39"/>
      <c r="AN320" s="39"/>
      <c r="AO320" s="39"/>
      <c r="AP320" s="42"/>
      <c r="AQ320" s="38" t="e">
        <f>VLOOKUP(AQ318,Data,2,FALSE)</f>
        <v>#N/A</v>
      </c>
      <c r="AR320" s="39"/>
      <c r="AS320" s="39"/>
      <c r="AT320" s="39"/>
      <c r="AU320" s="39"/>
      <c r="AV320" s="40"/>
      <c r="AW320" s="41" t="e">
        <f>VLOOKUP(AQ318,Data,3,FALSE)</f>
        <v>#N/A</v>
      </c>
      <c r="AX320" s="39"/>
      <c r="AY320" s="39"/>
      <c r="AZ320" s="39"/>
      <c r="BA320" s="39"/>
      <c r="BB320" s="39"/>
      <c r="BC320" s="42"/>
      <c r="BD320" s="68"/>
      <c r="BE320" s="61"/>
    </row>
    <row r="321" spans="2:57" ht="14.45" customHeight="1" x14ac:dyDescent="0.25">
      <c r="B321" s="16">
        <v>106</v>
      </c>
      <c r="C321" s="29"/>
      <c r="D321" s="48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50"/>
      <c r="Q321" s="48"/>
      <c r="R321" s="49"/>
      <c r="S321" s="49"/>
      <c r="T321" s="49"/>
      <c r="U321" s="49"/>
      <c r="V321" s="49"/>
      <c r="W321" s="49"/>
      <c r="X321" s="49"/>
      <c r="Y321" s="49"/>
      <c r="Z321" s="49"/>
      <c r="AA321" s="49"/>
      <c r="AB321" s="49"/>
      <c r="AC321" s="50"/>
      <c r="AD321" s="48"/>
      <c r="AE321" s="49"/>
      <c r="AF321" s="49"/>
      <c r="AG321" s="49"/>
      <c r="AH321" s="49"/>
      <c r="AI321" s="49"/>
      <c r="AJ321" s="49"/>
      <c r="AK321" s="49"/>
      <c r="AL321" s="49"/>
      <c r="AM321" s="49"/>
      <c r="AN321" s="49"/>
      <c r="AO321" s="49"/>
      <c r="AP321" s="50"/>
      <c r="AQ321" s="48"/>
      <c r="AR321" s="49"/>
      <c r="AS321" s="49"/>
      <c r="AT321" s="49"/>
      <c r="AU321" s="49"/>
      <c r="AV321" s="49"/>
      <c r="AW321" s="49"/>
      <c r="AX321" s="49"/>
      <c r="AY321" s="49"/>
      <c r="AZ321" s="49"/>
      <c r="BA321" s="49"/>
      <c r="BB321" s="49"/>
      <c r="BC321" s="50"/>
      <c r="BD321" s="67" t="b">
        <f>IF(COUNTIF(FS13,"10"),"✓")</f>
        <v>0</v>
      </c>
      <c r="BE321" s="60">
        <f>COUNTIF(D322:BC322,"*")</f>
        <v>0</v>
      </c>
    </row>
    <row r="322" spans="2:57" ht="14.45" customHeight="1" x14ac:dyDescent="0.25">
      <c r="B322" s="17"/>
      <c r="C322" s="26"/>
      <c r="D322" s="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6"/>
      <c r="Q322" s="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6"/>
      <c r="AD322" s="5"/>
      <c r="AE322" s="35"/>
      <c r="AF322" s="35"/>
      <c r="AG322" s="35"/>
      <c r="AH322" s="35"/>
      <c r="AI322" s="35"/>
      <c r="AJ322" s="35"/>
      <c r="AK322" s="35"/>
      <c r="AL322" s="35"/>
      <c r="AM322" s="35"/>
      <c r="AN322" s="35"/>
      <c r="AO322" s="35"/>
      <c r="AP322" s="6"/>
      <c r="AQ322" s="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6"/>
      <c r="BD322" s="67"/>
      <c r="BE322" s="60"/>
    </row>
    <row r="323" spans="2:57" ht="15" customHeight="1" x14ac:dyDescent="0.25">
      <c r="B323" s="18"/>
      <c r="C323" s="28"/>
      <c r="D323" s="38" t="e">
        <f>VLOOKUP(D321,Data,2,FALSE)</f>
        <v>#N/A</v>
      </c>
      <c r="E323" s="39"/>
      <c r="F323" s="39"/>
      <c r="G323" s="39"/>
      <c r="H323" s="39"/>
      <c r="I323" s="40"/>
      <c r="J323" s="41" t="e">
        <f>VLOOKUP(D321,Data,3,FALSE)</f>
        <v>#N/A</v>
      </c>
      <c r="K323" s="39"/>
      <c r="L323" s="39"/>
      <c r="M323" s="39"/>
      <c r="N323" s="39"/>
      <c r="O323" s="39"/>
      <c r="P323" s="42"/>
      <c r="Q323" s="38" t="e">
        <f>VLOOKUP(Q321,Data,2,FALSE)</f>
        <v>#N/A</v>
      </c>
      <c r="R323" s="39"/>
      <c r="S323" s="39"/>
      <c r="T323" s="39"/>
      <c r="U323" s="39"/>
      <c r="V323" s="40"/>
      <c r="W323" s="41" t="e">
        <f>VLOOKUP(Q321,Data,3,FALSE)</f>
        <v>#N/A</v>
      </c>
      <c r="X323" s="39"/>
      <c r="Y323" s="39"/>
      <c r="Z323" s="39"/>
      <c r="AA323" s="39"/>
      <c r="AB323" s="39"/>
      <c r="AC323" s="42"/>
      <c r="AD323" s="38" t="e">
        <f>VLOOKUP(AD321,Data,2,FALSE)</f>
        <v>#N/A</v>
      </c>
      <c r="AE323" s="39"/>
      <c r="AF323" s="39"/>
      <c r="AG323" s="39"/>
      <c r="AH323" s="39"/>
      <c r="AI323" s="40"/>
      <c r="AJ323" s="41" t="e">
        <f>VLOOKUP(AD321,Data,3,FALSE)</f>
        <v>#N/A</v>
      </c>
      <c r="AK323" s="39"/>
      <c r="AL323" s="39"/>
      <c r="AM323" s="39"/>
      <c r="AN323" s="39"/>
      <c r="AO323" s="39"/>
      <c r="AP323" s="42"/>
      <c r="AQ323" s="38" t="e">
        <f>VLOOKUP(AQ321,Data,2,FALSE)</f>
        <v>#N/A</v>
      </c>
      <c r="AR323" s="39"/>
      <c r="AS323" s="39"/>
      <c r="AT323" s="39"/>
      <c r="AU323" s="39"/>
      <c r="AV323" s="40"/>
      <c r="AW323" s="41" t="e">
        <f>VLOOKUP(AQ321,Data,3,FALSE)</f>
        <v>#N/A</v>
      </c>
      <c r="AX323" s="39"/>
      <c r="AY323" s="39"/>
      <c r="AZ323" s="39"/>
      <c r="BA323" s="39"/>
      <c r="BB323" s="39"/>
      <c r="BC323" s="42"/>
      <c r="BD323" s="68"/>
      <c r="BE323" s="61"/>
    </row>
    <row r="324" spans="2:57" ht="14.45" customHeight="1" x14ac:dyDescent="0.25">
      <c r="B324" s="16">
        <v>107</v>
      </c>
      <c r="C324" s="29"/>
      <c r="D324" s="48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50"/>
      <c r="Q324" s="48"/>
      <c r="R324" s="49"/>
      <c r="S324" s="49"/>
      <c r="T324" s="49"/>
      <c r="U324" s="49"/>
      <c r="V324" s="49"/>
      <c r="W324" s="49"/>
      <c r="X324" s="49"/>
      <c r="Y324" s="49"/>
      <c r="Z324" s="49"/>
      <c r="AA324" s="49"/>
      <c r="AB324" s="49"/>
      <c r="AC324" s="50"/>
      <c r="AD324" s="48"/>
      <c r="AE324" s="49"/>
      <c r="AF324" s="49"/>
      <c r="AG324" s="49"/>
      <c r="AH324" s="49"/>
      <c r="AI324" s="49"/>
      <c r="AJ324" s="49"/>
      <c r="AK324" s="49"/>
      <c r="AL324" s="49"/>
      <c r="AM324" s="49"/>
      <c r="AN324" s="49"/>
      <c r="AO324" s="49"/>
      <c r="AP324" s="50"/>
      <c r="AQ324" s="48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50"/>
      <c r="BD324" s="67" t="b">
        <f>IF(COUNTIF(FT13,"10"),"✓")</f>
        <v>0</v>
      </c>
      <c r="BE324" s="60">
        <f>COUNTIF(D325:BC325,"*")</f>
        <v>0</v>
      </c>
    </row>
    <row r="325" spans="2:57" ht="14.45" customHeight="1" x14ac:dyDescent="0.25">
      <c r="B325" s="17"/>
      <c r="C325" s="26"/>
      <c r="D325" s="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6"/>
      <c r="Q325" s="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6"/>
      <c r="AD325" s="5"/>
      <c r="AE325" s="35"/>
      <c r="AF325" s="35"/>
      <c r="AG325" s="35"/>
      <c r="AH325" s="35"/>
      <c r="AI325" s="35"/>
      <c r="AJ325" s="35"/>
      <c r="AK325" s="35"/>
      <c r="AL325" s="35"/>
      <c r="AM325" s="35"/>
      <c r="AN325" s="35"/>
      <c r="AO325" s="35"/>
      <c r="AP325" s="6"/>
      <c r="AQ325" s="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6"/>
      <c r="BD325" s="67"/>
      <c r="BE325" s="60"/>
    </row>
    <row r="326" spans="2:57" ht="15" customHeight="1" x14ac:dyDescent="0.25">
      <c r="B326" s="18"/>
      <c r="C326" s="28"/>
      <c r="D326" s="38" t="e">
        <f>VLOOKUP(D324,Data,2,FALSE)</f>
        <v>#N/A</v>
      </c>
      <c r="E326" s="39"/>
      <c r="F326" s="39"/>
      <c r="G326" s="39"/>
      <c r="H326" s="39"/>
      <c r="I326" s="40"/>
      <c r="J326" s="41" t="e">
        <f>VLOOKUP(D324,Data,3,FALSE)</f>
        <v>#N/A</v>
      </c>
      <c r="K326" s="39"/>
      <c r="L326" s="39"/>
      <c r="M326" s="39"/>
      <c r="N326" s="39"/>
      <c r="O326" s="39"/>
      <c r="P326" s="42"/>
      <c r="Q326" s="38" t="e">
        <f>VLOOKUP(Q324,Data,2,FALSE)</f>
        <v>#N/A</v>
      </c>
      <c r="R326" s="39"/>
      <c r="S326" s="39"/>
      <c r="T326" s="39"/>
      <c r="U326" s="39"/>
      <c r="V326" s="40"/>
      <c r="W326" s="41" t="e">
        <f>VLOOKUP(Q324,Data,3,FALSE)</f>
        <v>#N/A</v>
      </c>
      <c r="X326" s="39"/>
      <c r="Y326" s="39"/>
      <c r="Z326" s="39"/>
      <c r="AA326" s="39"/>
      <c r="AB326" s="39"/>
      <c r="AC326" s="42"/>
      <c r="AD326" s="38" t="e">
        <f>VLOOKUP(AD324,Data,2,FALSE)</f>
        <v>#N/A</v>
      </c>
      <c r="AE326" s="39"/>
      <c r="AF326" s="39"/>
      <c r="AG326" s="39"/>
      <c r="AH326" s="39"/>
      <c r="AI326" s="40"/>
      <c r="AJ326" s="41" t="e">
        <f>VLOOKUP(AD324,Data,3,FALSE)</f>
        <v>#N/A</v>
      </c>
      <c r="AK326" s="39"/>
      <c r="AL326" s="39"/>
      <c r="AM326" s="39"/>
      <c r="AN326" s="39"/>
      <c r="AO326" s="39"/>
      <c r="AP326" s="42"/>
      <c r="AQ326" s="38" t="e">
        <f>VLOOKUP(AQ324,Data,2,FALSE)</f>
        <v>#N/A</v>
      </c>
      <c r="AR326" s="39"/>
      <c r="AS326" s="39"/>
      <c r="AT326" s="39"/>
      <c r="AU326" s="39"/>
      <c r="AV326" s="40"/>
      <c r="AW326" s="41" t="e">
        <f>VLOOKUP(AQ324,Data,3,FALSE)</f>
        <v>#N/A</v>
      </c>
      <c r="AX326" s="39"/>
      <c r="AY326" s="39"/>
      <c r="AZ326" s="39"/>
      <c r="BA326" s="39"/>
      <c r="BB326" s="39"/>
      <c r="BC326" s="42"/>
      <c r="BD326" s="68"/>
      <c r="BE326" s="61"/>
    </row>
    <row r="327" spans="2:57" ht="14.45" customHeight="1" x14ac:dyDescent="0.25">
      <c r="B327" s="16">
        <v>108</v>
      </c>
      <c r="C327" s="29"/>
      <c r="D327" s="48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50"/>
      <c r="Q327" s="48"/>
      <c r="R327" s="49"/>
      <c r="S327" s="49"/>
      <c r="T327" s="49"/>
      <c r="U327" s="49"/>
      <c r="V327" s="49"/>
      <c r="W327" s="49"/>
      <c r="X327" s="49"/>
      <c r="Y327" s="49"/>
      <c r="Z327" s="49"/>
      <c r="AA327" s="49"/>
      <c r="AB327" s="49"/>
      <c r="AC327" s="50"/>
      <c r="AD327" s="48"/>
      <c r="AE327" s="49"/>
      <c r="AF327" s="49"/>
      <c r="AG327" s="49"/>
      <c r="AH327" s="49"/>
      <c r="AI327" s="49"/>
      <c r="AJ327" s="49"/>
      <c r="AK327" s="49"/>
      <c r="AL327" s="49"/>
      <c r="AM327" s="49"/>
      <c r="AN327" s="49"/>
      <c r="AO327" s="49"/>
      <c r="AP327" s="50"/>
      <c r="AQ327" s="48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50"/>
      <c r="BD327" s="67" t="b">
        <f>IF(COUNTIF(FU13,"10"),"✓")</f>
        <v>0</v>
      </c>
      <c r="BE327" s="60">
        <f>COUNTIF(D328:BC328,"*")</f>
        <v>0</v>
      </c>
    </row>
    <row r="328" spans="2:57" ht="14.45" customHeight="1" x14ac:dyDescent="0.25">
      <c r="B328" s="17"/>
      <c r="C328" s="26"/>
      <c r="D328" s="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6"/>
      <c r="Q328" s="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6"/>
      <c r="AD328" s="5"/>
      <c r="AE328" s="35"/>
      <c r="AF328" s="35"/>
      <c r="AG328" s="35"/>
      <c r="AH328" s="35"/>
      <c r="AI328" s="35"/>
      <c r="AJ328" s="35"/>
      <c r="AK328" s="35"/>
      <c r="AL328" s="35"/>
      <c r="AM328" s="35"/>
      <c r="AN328" s="35"/>
      <c r="AO328" s="35"/>
      <c r="AP328" s="6"/>
      <c r="AQ328" s="5"/>
      <c r="AR328" s="35"/>
      <c r="AS328" s="35"/>
      <c r="AT328" s="35"/>
      <c r="AU328" s="35"/>
      <c r="AV328" s="35"/>
      <c r="AW328" s="35"/>
      <c r="AX328" s="35"/>
      <c r="AY328" s="35"/>
      <c r="AZ328" s="35"/>
      <c r="BA328" s="35"/>
      <c r="BB328" s="35"/>
      <c r="BC328" s="36"/>
      <c r="BD328" s="67"/>
      <c r="BE328" s="60"/>
    </row>
    <row r="329" spans="2:57" ht="15" customHeight="1" x14ac:dyDescent="0.25">
      <c r="B329" s="18"/>
      <c r="C329" s="28"/>
      <c r="D329" s="38" t="e">
        <f>VLOOKUP(D327,Data,2,FALSE)</f>
        <v>#N/A</v>
      </c>
      <c r="E329" s="39"/>
      <c r="F329" s="39"/>
      <c r="G329" s="39"/>
      <c r="H329" s="39"/>
      <c r="I329" s="40"/>
      <c r="J329" s="41" t="e">
        <f>VLOOKUP(D327,Data,3,FALSE)</f>
        <v>#N/A</v>
      </c>
      <c r="K329" s="39"/>
      <c r="L329" s="39"/>
      <c r="M329" s="39"/>
      <c r="N329" s="39"/>
      <c r="O329" s="39"/>
      <c r="P329" s="42"/>
      <c r="Q329" s="38" t="e">
        <f>VLOOKUP(Q327,Data,2,FALSE)</f>
        <v>#N/A</v>
      </c>
      <c r="R329" s="39"/>
      <c r="S329" s="39"/>
      <c r="T329" s="39"/>
      <c r="U329" s="39"/>
      <c r="V329" s="40"/>
      <c r="W329" s="41" t="e">
        <f>VLOOKUP(Q327,Data,3,FALSE)</f>
        <v>#N/A</v>
      </c>
      <c r="X329" s="39"/>
      <c r="Y329" s="39"/>
      <c r="Z329" s="39"/>
      <c r="AA329" s="39"/>
      <c r="AB329" s="39"/>
      <c r="AC329" s="42"/>
      <c r="AD329" s="38" t="e">
        <f>VLOOKUP(AD327,Data,2,FALSE)</f>
        <v>#N/A</v>
      </c>
      <c r="AE329" s="39"/>
      <c r="AF329" s="39"/>
      <c r="AG329" s="39"/>
      <c r="AH329" s="39"/>
      <c r="AI329" s="40"/>
      <c r="AJ329" s="41" t="e">
        <f>VLOOKUP(AD327,Data,3,FALSE)</f>
        <v>#N/A</v>
      </c>
      <c r="AK329" s="39"/>
      <c r="AL329" s="39"/>
      <c r="AM329" s="39"/>
      <c r="AN329" s="39"/>
      <c r="AO329" s="39"/>
      <c r="AP329" s="42"/>
      <c r="AQ329" s="38" t="e">
        <f>VLOOKUP(AQ327,Data,2,FALSE)</f>
        <v>#N/A</v>
      </c>
      <c r="AR329" s="39"/>
      <c r="AS329" s="39"/>
      <c r="AT329" s="39"/>
      <c r="AU329" s="39"/>
      <c r="AV329" s="40"/>
      <c r="AW329" s="41" t="e">
        <f>VLOOKUP(AQ327,Data,3,FALSE)</f>
        <v>#N/A</v>
      </c>
      <c r="AX329" s="39"/>
      <c r="AY329" s="39"/>
      <c r="AZ329" s="39"/>
      <c r="BA329" s="39"/>
      <c r="BB329" s="39"/>
      <c r="BC329" s="42"/>
      <c r="BD329" s="68"/>
      <c r="BE329" s="61"/>
    </row>
    <row r="330" spans="2:57" ht="14.45" customHeight="1" x14ac:dyDescent="0.25">
      <c r="B330" s="16">
        <v>109</v>
      </c>
      <c r="C330" s="29"/>
      <c r="D330" s="48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50"/>
      <c r="Q330" s="48"/>
      <c r="R330" s="49"/>
      <c r="S330" s="49"/>
      <c r="T330" s="49"/>
      <c r="U330" s="49"/>
      <c r="V330" s="49"/>
      <c r="W330" s="49"/>
      <c r="X330" s="49"/>
      <c r="Y330" s="49"/>
      <c r="Z330" s="49"/>
      <c r="AA330" s="49"/>
      <c r="AB330" s="49"/>
      <c r="AC330" s="50"/>
      <c r="AD330" s="48"/>
      <c r="AE330" s="49"/>
      <c r="AF330" s="49"/>
      <c r="AG330" s="49"/>
      <c r="AH330" s="49"/>
      <c r="AI330" s="49"/>
      <c r="AJ330" s="49"/>
      <c r="AK330" s="49"/>
      <c r="AL330" s="49"/>
      <c r="AM330" s="49"/>
      <c r="AN330" s="49"/>
      <c r="AO330" s="49"/>
      <c r="AP330" s="50"/>
      <c r="AQ330" s="48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50"/>
      <c r="BD330" s="67" t="b">
        <f>IF(COUNTIF(FV13,"10"),"✓")</f>
        <v>0</v>
      </c>
      <c r="BE330" s="60">
        <f>COUNTIF(D331:BC331,"*")</f>
        <v>0</v>
      </c>
    </row>
    <row r="331" spans="2:57" ht="14.45" customHeight="1" x14ac:dyDescent="0.25">
      <c r="B331" s="17"/>
      <c r="C331" s="26"/>
      <c r="D331" s="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6"/>
      <c r="Q331" s="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6"/>
      <c r="AD331" s="5"/>
      <c r="AE331" s="35"/>
      <c r="AF331" s="35"/>
      <c r="AG331" s="35"/>
      <c r="AH331" s="35"/>
      <c r="AI331" s="35"/>
      <c r="AJ331" s="35"/>
      <c r="AK331" s="35"/>
      <c r="AL331" s="35"/>
      <c r="AM331" s="35"/>
      <c r="AN331" s="35"/>
      <c r="AO331" s="35"/>
      <c r="AP331" s="6"/>
      <c r="AQ331" s="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6"/>
      <c r="BD331" s="67"/>
      <c r="BE331" s="60"/>
    </row>
    <row r="332" spans="2:57" ht="15" customHeight="1" x14ac:dyDescent="0.25">
      <c r="B332" s="18"/>
      <c r="C332" s="28"/>
      <c r="D332" s="38" t="e">
        <f>VLOOKUP(D330,Data,2,FALSE)</f>
        <v>#N/A</v>
      </c>
      <c r="E332" s="39"/>
      <c r="F332" s="39"/>
      <c r="G332" s="39"/>
      <c r="H332" s="39"/>
      <c r="I332" s="40"/>
      <c r="J332" s="41" t="e">
        <f>VLOOKUP(D330,Data,3,FALSE)</f>
        <v>#N/A</v>
      </c>
      <c r="K332" s="39"/>
      <c r="L332" s="39"/>
      <c r="M332" s="39"/>
      <c r="N332" s="39"/>
      <c r="O332" s="39"/>
      <c r="P332" s="42"/>
      <c r="Q332" s="38" t="e">
        <f>VLOOKUP(Q330,Data,2,FALSE)</f>
        <v>#N/A</v>
      </c>
      <c r="R332" s="39"/>
      <c r="S332" s="39"/>
      <c r="T332" s="39"/>
      <c r="U332" s="39"/>
      <c r="V332" s="40"/>
      <c r="W332" s="41" t="e">
        <f>VLOOKUP(Q330,Data,3,FALSE)</f>
        <v>#N/A</v>
      </c>
      <c r="X332" s="39"/>
      <c r="Y332" s="39"/>
      <c r="Z332" s="39"/>
      <c r="AA332" s="39"/>
      <c r="AB332" s="39"/>
      <c r="AC332" s="42"/>
      <c r="AD332" s="38" t="e">
        <f>VLOOKUP(AD330,Data,2,FALSE)</f>
        <v>#N/A</v>
      </c>
      <c r="AE332" s="39"/>
      <c r="AF332" s="39"/>
      <c r="AG332" s="39"/>
      <c r="AH332" s="39"/>
      <c r="AI332" s="40"/>
      <c r="AJ332" s="41" t="e">
        <f>VLOOKUP(AD330,Data,3,FALSE)</f>
        <v>#N/A</v>
      </c>
      <c r="AK332" s="39"/>
      <c r="AL332" s="39"/>
      <c r="AM332" s="39"/>
      <c r="AN332" s="39"/>
      <c r="AO332" s="39"/>
      <c r="AP332" s="42"/>
      <c r="AQ332" s="38" t="e">
        <f>VLOOKUP(AQ330,Data,2,FALSE)</f>
        <v>#N/A</v>
      </c>
      <c r="AR332" s="39"/>
      <c r="AS332" s="39"/>
      <c r="AT332" s="39"/>
      <c r="AU332" s="39"/>
      <c r="AV332" s="40"/>
      <c r="AW332" s="41" t="e">
        <f>VLOOKUP(AQ330,Data,3,FALSE)</f>
        <v>#N/A</v>
      </c>
      <c r="AX332" s="39"/>
      <c r="AY332" s="39"/>
      <c r="AZ332" s="39"/>
      <c r="BA332" s="39"/>
      <c r="BB332" s="39"/>
      <c r="BC332" s="42"/>
      <c r="BD332" s="68"/>
      <c r="BE332" s="61"/>
    </row>
    <row r="333" spans="2:57" ht="14.45" customHeight="1" x14ac:dyDescent="0.25">
      <c r="B333" s="16">
        <v>110</v>
      </c>
      <c r="C333" s="29"/>
      <c r="D333" s="48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50"/>
      <c r="Q333" s="48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50"/>
      <c r="AD333" s="48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50"/>
      <c r="AQ333" s="48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50"/>
      <c r="BD333" s="67" t="b">
        <f>IF(COUNTIF(FW13,"10"),"✓")</f>
        <v>0</v>
      </c>
      <c r="BE333" s="60">
        <f>COUNTIF(D334:BC334,"*")</f>
        <v>0</v>
      </c>
    </row>
    <row r="334" spans="2:57" ht="14.45" customHeight="1" x14ac:dyDescent="0.25">
      <c r="B334" s="17"/>
      <c r="C334" s="26"/>
      <c r="D334" s="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6"/>
      <c r="Q334" s="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6"/>
      <c r="AD334" s="5"/>
      <c r="AE334" s="35"/>
      <c r="AF334" s="35"/>
      <c r="AG334" s="35"/>
      <c r="AH334" s="35"/>
      <c r="AI334" s="35"/>
      <c r="AJ334" s="35"/>
      <c r="AK334" s="35"/>
      <c r="AL334" s="35"/>
      <c r="AM334" s="35"/>
      <c r="AN334" s="35"/>
      <c r="AO334" s="35"/>
      <c r="AP334" s="6"/>
      <c r="AQ334" s="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6"/>
      <c r="BD334" s="67"/>
      <c r="BE334" s="60"/>
    </row>
    <row r="335" spans="2:57" ht="15" customHeight="1" x14ac:dyDescent="0.25">
      <c r="B335" s="18"/>
      <c r="C335" s="28"/>
      <c r="D335" s="38" t="e">
        <f>VLOOKUP(D333,Data,2,FALSE)</f>
        <v>#N/A</v>
      </c>
      <c r="E335" s="39"/>
      <c r="F335" s="39"/>
      <c r="G335" s="39"/>
      <c r="H335" s="39"/>
      <c r="I335" s="40"/>
      <c r="J335" s="41" t="e">
        <f>VLOOKUP(D333,Data,3,FALSE)</f>
        <v>#N/A</v>
      </c>
      <c r="K335" s="39"/>
      <c r="L335" s="39"/>
      <c r="M335" s="39"/>
      <c r="N335" s="39"/>
      <c r="O335" s="39"/>
      <c r="P335" s="42"/>
      <c r="Q335" s="38" t="e">
        <f>VLOOKUP(Q333,Data,2,FALSE)</f>
        <v>#N/A</v>
      </c>
      <c r="R335" s="39"/>
      <c r="S335" s="39"/>
      <c r="T335" s="39"/>
      <c r="U335" s="39"/>
      <c r="V335" s="40"/>
      <c r="W335" s="41" t="e">
        <f>VLOOKUP(Q333,Data,3,FALSE)</f>
        <v>#N/A</v>
      </c>
      <c r="X335" s="39"/>
      <c r="Y335" s="39"/>
      <c r="Z335" s="39"/>
      <c r="AA335" s="39"/>
      <c r="AB335" s="39"/>
      <c r="AC335" s="42"/>
      <c r="AD335" s="38" t="e">
        <f>VLOOKUP(AD333,Data,2,FALSE)</f>
        <v>#N/A</v>
      </c>
      <c r="AE335" s="39"/>
      <c r="AF335" s="39"/>
      <c r="AG335" s="39"/>
      <c r="AH335" s="39"/>
      <c r="AI335" s="40"/>
      <c r="AJ335" s="41" t="e">
        <f>VLOOKUP(AD333,Data,3,FALSE)</f>
        <v>#N/A</v>
      </c>
      <c r="AK335" s="39"/>
      <c r="AL335" s="39"/>
      <c r="AM335" s="39"/>
      <c r="AN335" s="39"/>
      <c r="AO335" s="39"/>
      <c r="AP335" s="42"/>
      <c r="AQ335" s="38" t="e">
        <f>VLOOKUP(AQ333,Data,2,FALSE)</f>
        <v>#N/A</v>
      </c>
      <c r="AR335" s="39"/>
      <c r="AS335" s="39"/>
      <c r="AT335" s="39"/>
      <c r="AU335" s="39"/>
      <c r="AV335" s="40"/>
      <c r="AW335" s="41" t="e">
        <f>VLOOKUP(AQ333,Data,3,FALSE)</f>
        <v>#N/A</v>
      </c>
      <c r="AX335" s="39"/>
      <c r="AY335" s="39"/>
      <c r="AZ335" s="39"/>
      <c r="BA335" s="39"/>
      <c r="BB335" s="39"/>
      <c r="BC335" s="42"/>
      <c r="BD335" s="68"/>
      <c r="BE335" s="61"/>
    </row>
    <row r="336" spans="2:57" ht="14.45" customHeight="1" x14ac:dyDescent="0.25">
      <c r="B336" s="16">
        <v>111</v>
      </c>
      <c r="C336" s="29"/>
      <c r="D336" s="48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50"/>
      <c r="Q336" s="48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50"/>
      <c r="AD336" s="48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50"/>
      <c r="AQ336" s="48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50"/>
      <c r="BD336" s="67" t="b">
        <f>IF(COUNTIF(FX13,"10"),"✓")</f>
        <v>0</v>
      </c>
      <c r="BE336" s="60">
        <f>COUNTIF(D337:BC337,"*")</f>
        <v>0</v>
      </c>
    </row>
    <row r="337" spans="2:57" ht="14.45" customHeight="1" x14ac:dyDescent="0.25">
      <c r="B337" s="17"/>
      <c r="C337" s="26"/>
      <c r="D337" s="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6"/>
      <c r="Q337" s="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6"/>
      <c r="AD337" s="5"/>
      <c r="AE337" s="35"/>
      <c r="AF337" s="35"/>
      <c r="AG337" s="35"/>
      <c r="AH337" s="35"/>
      <c r="AI337" s="35"/>
      <c r="AJ337" s="35"/>
      <c r="AK337" s="35"/>
      <c r="AL337" s="35"/>
      <c r="AM337" s="35"/>
      <c r="AN337" s="35"/>
      <c r="AO337" s="35"/>
      <c r="AP337" s="6"/>
      <c r="AQ337" s="5"/>
      <c r="AR337" s="35"/>
      <c r="AS337" s="35"/>
      <c r="AT337" s="35"/>
      <c r="AU337" s="35"/>
      <c r="AV337" s="35"/>
      <c r="AW337" s="35"/>
      <c r="AX337" s="35"/>
      <c r="AY337" s="35"/>
      <c r="AZ337" s="35"/>
      <c r="BA337" s="35"/>
      <c r="BB337" s="35"/>
      <c r="BC337" s="36"/>
      <c r="BD337" s="67"/>
      <c r="BE337" s="60"/>
    </row>
    <row r="338" spans="2:57" ht="15" customHeight="1" x14ac:dyDescent="0.25">
      <c r="B338" s="18"/>
      <c r="C338" s="28"/>
      <c r="D338" s="38" t="e">
        <f>VLOOKUP(D336,Data,2,FALSE)</f>
        <v>#N/A</v>
      </c>
      <c r="E338" s="39"/>
      <c r="F338" s="39"/>
      <c r="G338" s="39"/>
      <c r="H338" s="39"/>
      <c r="I338" s="40"/>
      <c r="J338" s="41" t="e">
        <f>VLOOKUP(D336,Data,3,FALSE)</f>
        <v>#N/A</v>
      </c>
      <c r="K338" s="39"/>
      <c r="L338" s="39"/>
      <c r="M338" s="39"/>
      <c r="N338" s="39"/>
      <c r="O338" s="39"/>
      <c r="P338" s="42"/>
      <c r="Q338" s="38" t="e">
        <f>VLOOKUP(Q336,Data,2,FALSE)</f>
        <v>#N/A</v>
      </c>
      <c r="R338" s="39"/>
      <c r="S338" s="39"/>
      <c r="T338" s="39"/>
      <c r="U338" s="39"/>
      <c r="V338" s="40"/>
      <c r="W338" s="41" t="e">
        <f>VLOOKUP(Q336,Data,3,FALSE)</f>
        <v>#N/A</v>
      </c>
      <c r="X338" s="39"/>
      <c r="Y338" s="39"/>
      <c r="Z338" s="39"/>
      <c r="AA338" s="39"/>
      <c r="AB338" s="39"/>
      <c r="AC338" s="42"/>
      <c r="AD338" s="38" t="e">
        <f>VLOOKUP(AD336,Data,2,FALSE)</f>
        <v>#N/A</v>
      </c>
      <c r="AE338" s="39"/>
      <c r="AF338" s="39"/>
      <c r="AG338" s="39"/>
      <c r="AH338" s="39"/>
      <c r="AI338" s="40"/>
      <c r="AJ338" s="41" t="e">
        <f>VLOOKUP(AD336,Data,3,FALSE)</f>
        <v>#N/A</v>
      </c>
      <c r="AK338" s="39"/>
      <c r="AL338" s="39"/>
      <c r="AM338" s="39"/>
      <c r="AN338" s="39"/>
      <c r="AO338" s="39"/>
      <c r="AP338" s="42"/>
      <c r="AQ338" s="38" t="e">
        <f>VLOOKUP(AQ336,Data,2,FALSE)</f>
        <v>#N/A</v>
      </c>
      <c r="AR338" s="39"/>
      <c r="AS338" s="39"/>
      <c r="AT338" s="39"/>
      <c r="AU338" s="39"/>
      <c r="AV338" s="40"/>
      <c r="AW338" s="41" t="e">
        <f>VLOOKUP(AQ336,Data,3,FALSE)</f>
        <v>#N/A</v>
      </c>
      <c r="AX338" s="39"/>
      <c r="AY338" s="39"/>
      <c r="AZ338" s="39"/>
      <c r="BA338" s="39"/>
      <c r="BB338" s="39"/>
      <c r="BC338" s="42"/>
      <c r="BD338" s="68"/>
      <c r="BE338" s="61"/>
    </row>
    <row r="339" spans="2:57" ht="14.45" customHeight="1" x14ac:dyDescent="0.25">
      <c r="B339" s="16">
        <v>112</v>
      </c>
      <c r="C339" s="29"/>
      <c r="D339" s="48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50"/>
      <c r="Q339" s="48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50"/>
      <c r="AD339" s="48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50"/>
      <c r="AQ339" s="48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50"/>
      <c r="BD339" s="67" t="b">
        <f>IF(COUNTIF(FY13,"10"),"✓")</f>
        <v>0</v>
      </c>
      <c r="BE339" s="60">
        <f>COUNTIF(D340:BC340,"*")</f>
        <v>0</v>
      </c>
    </row>
    <row r="340" spans="2:57" ht="14.45" customHeight="1" x14ac:dyDescent="0.25">
      <c r="B340" s="17"/>
      <c r="C340" s="26"/>
      <c r="D340" s="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6"/>
      <c r="Q340" s="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6"/>
      <c r="AD340" s="5"/>
      <c r="AE340" s="35"/>
      <c r="AF340" s="35"/>
      <c r="AG340" s="35"/>
      <c r="AH340" s="35"/>
      <c r="AI340" s="35"/>
      <c r="AJ340" s="35"/>
      <c r="AK340" s="35"/>
      <c r="AL340" s="35"/>
      <c r="AM340" s="35"/>
      <c r="AN340" s="35"/>
      <c r="AO340" s="35"/>
      <c r="AP340" s="6"/>
      <c r="AQ340" s="5"/>
      <c r="AR340" s="35"/>
      <c r="AS340" s="35"/>
      <c r="AT340" s="35"/>
      <c r="AU340" s="35"/>
      <c r="AV340" s="35"/>
      <c r="AW340" s="35"/>
      <c r="AX340" s="35"/>
      <c r="AY340" s="35"/>
      <c r="AZ340" s="35"/>
      <c r="BA340" s="35"/>
      <c r="BB340" s="35"/>
      <c r="BC340" s="36"/>
      <c r="BD340" s="67"/>
      <c r="BE340" s="60"/>
    </row>
    <row r="341" spans="2:57" ht="15" customHeight="1" x14ac:dyDescent="0.25">
      <c r="B341" s="18"/>
      <c r="C341" s="28"/>
      <c r="D341" s="38" t="e">
        <f>VLOOKUP(D339,Data,2,FALSE)</f>
        <v>#N/A</v>
      </c>
      <c r="E341" s="39"/>
      <c r="F341" s="39"/>
      <c r="G341" s="39"/>
      <c r="H341" s="39"/>
      <c r="I341" s="40"/>
      <c r="J341" s="41" t="e">
        <f>VLOOKUP(D339,Data,3,FALSE)</f>
        <v>#N/A</v>
      </c>
      <c r="K341" s="39"/>
      <c r="L341" s="39"/>
      <c r="M341" s="39"/>
      <c r="N341" s="39"/>
      <c r="O341" s="39"/>
      <c r="P341" s="42"/>
      <c r="Q341" s="38" t="e">
        <f>VLOOKUP(Q339,Data,2,FALSE)</f>
        <v>#N/A</v>
      </c>
      <c r="R341" s="39"/>
      <c r="S341" s="39"/>
      <c r="T341" s="39"/>
      <c r="U341" s="39"/>
      <c r="V341" s="40"/>
      <c r="W341" s="41" t="e">
        <f>VLOOKUP(Q339,Data,3,FALSE)</f>
        <v>#N/A</v>
      </c>
      <c r="X341" s="39"/>
      <c r="Y341" s="39"/>
      <c r="Z341" s="39"/>
      <c r="AA341" s="39"/>
      <c r="AB341" s="39"/>
      <c r="AC341" s="42"/>
      <c r="AD341" s="38" t="e">
        <f>VLOOKUP(AD339,Data,2,FALSE)</f>
        <v>#N/A</v>
      </c>
      <c r="AE341" s="39"/>
      <c r="AF341" s="39"/>
      <c r="AG341" s="39"/>
      <c r="AH341" s="39"/>
      <c r="AI341" s="40"/>
      <c r="AJ341" s="41" t="e">
        <f>VLOOKUP(AD339,Data,3,FALSE)</f>
        <v>#N/A</v>
      </c>
      <c r="AK341" s="39"/>
      <c r="AL341" s="39"/>
      <c r="AM341" s="39"/>
      <c r="AN341" s="39"/>
      <c r="AO341" s="39"/>
      <c r="AP341" s="42"/>
      <c r="AQ341" s="38" t="e">
        <f>VLOOKUP(AQ339,Data,2,FALSE)</f>
        <v>#N/A</v>
      </c>
      <c r="AR341" s="39"/>
      <c r="AS341" s="39"/>
      <c r="AT341" s="39"/>
      <c r="AU341" s="39"/>
      <c r="AV341" s="40"/>
      <c r="AW341" s="41" t="e">
        <f>VLOOKUP(AQ339,Data,3,FALSE)</f>
        <v>#N/A</v>
      </c>
      <c r="AX341" s="39"/>
      <c r="AY341" s="39"/>
      <c r="AZ341" s="39"/>
      <c r="BA341" s="39"/>
      <c r="BB341" s="39"/>
      <c r="BC341" s="42"/>
      <c r="BD341" s="68"/>
      <c r="BE341" s="61"/>
    </row>
    <row r="342" spans="2:57" ht="14.45" customHeight="1" x14ac:dyDescent="0.25">
      <c r="B342" s="16">
        <v>113</v>
      </c>
      <c r="C342" s="29"/>
      <c r="D342" s="48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50"/>
      <c r="Q342" s="48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  <c r="AC342" s="50"/>
      <c r="AD342" s="48"/>
      <c r="AE342" s="49"/>
      <c r="AF342" s="49"/>
      <c r="AG342" s="49"/>
      <c r="AH342" s="49"/>
      <c r="AI342" s="49"/>
      <c r="AJ342" s="49"/>
      <c r="AK342" s="49"/>
      <c r="AL342" s="49"/>
      <c r="AM342" s="49"/>
      <c r="AN342" s="49"/>
      <c r="AO342" s="49"/>
      <c r="AP342" s="50"/>
      <c r="AQ342" s="48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50"/>
      <c r="BD342" s="67" t="b">
        <f>IF(COUNTIF(FZ13,"10"),"✓")</f>
        <v>0</v>
      </c>
      <c r="BE342" s="60">
        <f>COUNTIF(D343:BC343,"*")</f>
        <v>0</v>
      </c>
    </row>
    <row r="343" spans="2:57" ht="14.45" customHeight="1" x14ac:dyDescent="0.25">
      <c r="B343" s="17"/>
      <c r="C343" s="26"/>
      <c r="D343" s="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6"/>
      <c r="Q343" s="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6"/>
      <c r="AD343" s="5"/>
      <c r="AE343" s="35"/>
      <c r="AF343" s="35"/>
      <c r="AG343" s="35"/>
      <c r="AH343" s="35"/>
      <c r="AI343" s="35"/>
      <c r="AJ343" s="35"/>
      <c r="AK343" s="35"/>
      <c r="AL343" s="35"/>
      <c r="AM343" s="35"/>
      <c r="AN343" s="35"/>
      <c r="AO343" s="35"/>
      <c r="AP343" s="6"/>
      <c r="AQ343" s="5"/>
      <c r="AR343" s="35"/>
      <c r="AS343" s="35"/>
      <c r="AT343" s="35"/>
      <c r="AU343" s="35"/>
      <c r="AV343" s="35"/>
      <c r="AW343" s="35"/>
      <c r="AX343" s="35"/>
      <c r="AY343" s="35"/>
      <c r="AZ343" s="35"/>
      <c r="BA343" s="35"/>
      <c r="BB343" s="35"/>
      <c r="BC343" s="36"/>
      <c r="BD343" s="67"/>
      <c r="BE343" s="60"/>
    </row>
    <row r="344" spans="2:57" ht="15" customHeight="1" x14ac:dyDescent="0.25">
      <c r="B344" s="18"/>
      <c r="C344" s="28"/>
      <c r="D344" s="38" t="e">
        <f>VLOOKUP(D342,Data,2,FALSE)</f>
        <v>#N/A</v>
      </c>
      <c r="E344" s="39"/>
      <c r="F344" s="39"/>
      <c r="G344" s="39"/>
      <c r="H344" s="39"/>
      <c r="I344" s="40"/>
      <c r="J344" s="41" t="e">
        <f>VLOOKUP(D342,Data,3,FALSE)</f>
        <v>#N/A</v>
      </c>
      <c r="K344" s="39"/>
      <c r="L344" s="39"/>
      <c r="M344" s="39"/>
      <c r="N344" s="39"/>
      <c r="O344" s="39"/>
      <c r="P344" s="42"/>
      <c r="Q344" s="38" t="e">
        <f>VLOOKUP(Q342,Data,2,FALSE)</f>
        <v>#N/A</v>
      </c>
      <c r="R344" s="39"/>
      <c r="S344" s="39"/>
      <c r="T344" s="39"/>
      <c r="U344" s="39"/>
      <c r="V344" s="40"/>
      <c r="W344" s="41" t="e">
        <f>VLOOKUP(Q342,Data,3,FALSE)</f>
        <v>#N/A</v>
      </c>
      <c r="X344" s="39"/>
      <c r="Y344" s="39"/>
      <c r="Z344" s="39"/>
      <c r="AA344" s="39"/>
      <c r="AB344" s="39"/>
      <c r="AC344" s="42"/>
      <c r="AD344" s="38" t="e">
        <f>VLOOKUP(AD342,Data,2,FALSE)</f>
        <v>#N/A</v>
      </c>
      <c r="AE344" s="39"/>
      <c r="AF344" s="39"/>
      <c r="AG344" s="39"/>
      <c r="AH344" s="39"/>
      <c r="AI344" s="40"/>
      <c r="AJ344" s="41" t="e">
        <f>VLOOKUP(AD342,Data,3,FALSE)</f>
        <v>#N/A</v>
      </c>
      <c r="AK344" s="39"/>
      <c r="AL344" s="39"/>
      <c r="AM344" s="39"/>
      <c r="AN344" s="39"/>
      <c r="AO344" s="39"/>
      <c r="AP344" s="42"/>
      <c r="AQ344" s="38" t="e">
        <f>VLOOKUP(AQ342,Data,2,FALSE)</f>
        <v>#N/A</v>
      </c>
      <c r="AR344" s="39"/>
      <c r="AS344" s="39"/>
      <c r="AT344" s="39"/>
      <c r="AU344" s="39"/>
      <c r="AV344" s="40"/>
      <c r="AW344" s="41" t="e">
        <f>VLOOKUP(AQ342,Data,3,FALSE)</f>
        <v>#N/A</v>
      </c>
      <c r="AX344" s="39"/>
      <c r="AY344" s="39"/>
      <c r="AZ344" s="39"/>
      <c r="BA344" s="39"/>
      <c r="BB344" s="39"/>
      <c r="BC344" s="42"/>
      <c r="BD344" s="68"/>
      <c r="BE344" s="61"/>
    </row>
    <row r="345" spans="2:57" ht="14.45" customHeight="1" x14ac:dyDescent="0.25">
      <c r="B345" s="16">
        <v>114</v>
      </c>
      <c r="C345" s="29"/>
      <c r="D345" s="48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50"/>
      <c r="Q345" s="48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50"/>
      <c r="AD345" s="48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50"/>
      <c r="AQ345" s="48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50"/>
      <c r="BD345" s="67" t="b">
        <f>IF(COUNTIF(GA13,"10"),"✓")</f>
        <v>0</v>
      </c>
      <c r="BE345" s="60">
        <f>COUNTIF(D346:BC346,"*")</f>
        <v>0</v>
      </c>
    </row>
    <row r="346" spans="2:57" ht="14.45" customHeight="1" x14ac:dyDescent="0.25">
      <c r="B346" s="17"/>
      <c r="C346" s="26"/>
      <c r="D346" s="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6"/>
      <c r="Q346" s="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6"/>
      <c r="AD346" s="5"/>
      <c r="AE346" s="35"/>
      <c r="AF346" s="35"/>
      <c r="AG346" s="35"/>
      <c r="AH346" s="35"/>
      <c r="AI346" s="35"/>
      <c r="AJ346" s="35"/>
      <c r="AK346" s="35"/>
      <c r="AL346" s="35"/>
      <c r="AM346" s="35"/>
      <c r="AN346" s="35"/>
      <c r="AO346" s="35"/>
      <c r="AP346" s="6"/>
      <c r="AQ346" s="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6"/>
      <c r="BD346" s="67"/>
      <c r="BE346" s="60"/>
    </row>
    <row r="347" spans="2:57" ht="15" customHeight="1" x14ac:dyDescent="0.25">
      <c r="B347" s="18"/>
      <c r="C347" s="28"/>
      <c r="D347" s="38" t="e">
        <f>VLOOKUP(D345,Data,2,FALSE)</f>
        <v>#N/A</v>
      </c>
      <c r="E347" s="39"/>
      <c r="F347" s="39"/>
      <c r="G347" s="39"/>
      <c r="H347" s="39"/>
      <c r="I347" s="40"/>
      <c r="J347" s="41" t="e">
        <f>VLOOKUP(D345,Data,3,FALSE)</f>
        <v>#N/A</v>
      </c>
      <c r="K347" s="39"/>
      <c r="L347" s="39"/>
      <c r="M347" s="39"/>
      <c r="N347" s="39"/>
      <c r="O347" s="39"/>
      <c r="P347" s="42"/>
      <c r="Q347" s="38" t="e">
        <f>VLOOKUP(Q345,Data,2,FALSE)</f>
        <v>#N/A</v>
      </c>
      <c r="R347" s="39"/>
      <c r="S347" s="39"/>
      <c r="T347" s="39"/>
      <c r="U347" s="39"/>
      <c r="V347" s="40"/>
      <c r="W347" s="41" t="e">
        <f>VLOOKUP(Q345,Data,3,FALSE)</f>
        <v>#N/A</v>
      </c>
      <c r="X347" s="39"/>
      <c r="Y347" s="39"/>
      <c r="Z347" s="39"/>
      <c r="AA347" s="39"/>
      <c r="AB347" s="39"/>
      <c r="AC347" s="42"/>
      <c r="AD347" s="38" t="e">
        <f>VLOOKUP(AD345,Data,2,FALSE)</f>
        <v>#N/A</v>
      </c>
      <c r="AE347" s="39"/>
      <c r="AF347" s="39"/>
      <c r="AG347" s="39"/>
      <c r="AH347" s="39"/>
      <c r="AI347" s="40"/>
      <c r="AJ347" s="41" t="e">
        <f>VLOOKUP(AD345,Data,3,FALSE)</f>
        <v>#N/A</v>
      </c>
      <c r="AK347" s="39"/>
      <c r="AL347" s="39"/>
      <c r="AM347" s="39"/>
      <c r="AN347" s="39"/>
      <c r="AO347" s="39"/>
      <c r="AP347" s="42"/>
      <c r="AQ347" s="38" t="e">
        <f>VLOOKUP(AQ345,Data,2,FALSE)</f>
        <v>#N/A</v>
      </c>
      <c r="AR347" s="39"/>
      <c r="AS347" s="39"/>
      <c r="AT347" s="39"/>
      <c r="AU347" s="39"/>
      <c r="AV347" s="40"/>
      <c r="AW347" s="41" t="e">
        <f>VLOOKUP(AQ345,Data,3,FALSE)</f>
        <v>#N/A</v>
      </c>
      <c r="AX347" s="39"/>
      <c r="AY347" s="39"/>
      <c r="AZ347" s="39"/>
      <c r="BA347" s="39"/>
      <c r="BB347" s="39"/>
      <c r="BC347" s="42"/>
      <c r="BD347" s="68"/>
      <c r="BE347" s="61"/>
    </row>
    <row r="348" spans="2:57" ht="14.45" customHeight="1" x14ac:dyDescent="0.25">
      <c r="B348" s="16">
        <v>115</v>
      </c>
      <c r="C348" s="29"/>
      <c r="D348" s="48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50"/>
      <c r="Q348" s="48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50"/>
      <c r="AD348" s="48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50"/>
      <c r="AQ348" s="48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50"/>
      <c r="BD348" s="67" t="b">
        <f>IF(COUNTIF(GB13,"10"),"✓")</f>
        <v>0</v>
      </c>
      <c r="BE348" s="60">
        <f>COUNTIF(D349:BC349,"*")</f>
        <v>0</v>
      </c>
    </row>
    <row r="349" spans="2:57" ht="14.45" customHeight="1" x14ac:dyDescent="0.25">
      <c r="B349" s="17"/>
      <c r="C349" s="26"/>
      <c r="D349" s="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6"/>
      <c r="Q349" s="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6"/>
      <c r="AD349" s="5"/>
      <c r="AE349" s="35"/>
      <c r="AF349" s="35"/>
      <c r="AG349" s="35"/>
      <c r="AH349" s="35"/>
      <c r="AI349" s="35"/>
      <c r="AJ349" s="35"/>
      <c r="AK349" s="35"/>
      <c r="AL349" s="35"/>
      <c r="AM349" s="35"/>
      <c r="AN349" s="35"/>
      <c r="AO349" s="35"/>
      <c r="AP349" s="6"/>
      <c r="AQ349" s="5"/>
      <c r="AR349" s="35"/>
      <c r="AS349" s="35"/>
      <c r="AT349" s="35"/>
      <c r="AU349" s="35"/>
      <c r="AV349" s="35"/>
      <c r="AW349" s="35"/>
      <c r="AX349" s="35"/>
      <c r="AY349" s="35"/>
      <c r="AZ349" s="35"/>
      <c r="BA349" s="35"/>
      <c r="BB349" s="35"/>
      <c r="BC349" s="36"/>
      <c r="BD349" s="67"/>
      <c r="BE349" s="60"/>
    </row>
    <row r="350" spans="2:57" ht="15" customHeight="1" x14ac:dyDescent="0.25">
      <c r="B350" s="18"/>
      <c r="C350" s="28"/>
      <c r="D350" s="38" t="e">
        <f>VLOOKUP(D348,Data,2,FALSE)</f>
        <v>#N/A</v>
      </c>
      <c r="E350" s="39"/>
      <c r="F350" s="39"/>
      <c r="G350" s="39"/>
      <c r="H350" s="39"/>
      <c r="I350" s="40"/>
      <c r="J350" s="41" t="e">
        <f>VLOOKUP(D348,Data,3,FALSE)</f>
        <v>#N/A</v>
      </c>
      <c r="K350" s="39"/>
      <c r="L350" s="39"/>
      <c r="M350" s="39"/>
      <c r="N350" s="39"/>
      <c r="O350" s="39"/>
      <c r="P350" s="42"/>
      <c r="Q350" s="38" t="e">
        <f>VLOOKUP(Q348,Data,2,FALSE)</f>
        <v>#N/A</v>
      </c>
      <c r="R350" s="39"/>
      <c r="S350" s="39"/>
      <c r="T350" s="39"/>
      <c r="U350" s="39"/>
      <c r="V350" s="40"/>
      <c r="W350" s="41" t="e">
        <f>VLOOKUP(Q348,Data,3,FALSE)</f>
        <v>#N/A</v>
      </c>
      <c r="X350" s="39"/>
      <c r="Y350" s="39"/>
      <c r="Z350" s="39"/>
      <c r="AA350" s="39"/>
      <c r="AB350" s="39"/>
      <c r="AC350" s="42"/>
      <c r="AD350" s="38" t="e">
        <f>VLOOKUP(AD348,Data,2,FALSE)</f>
        <v>#N/A</v>
      </c>
      <c r="AE350" s="39"/>
      <c r="AF350" s="39"/>
      <c r="AG350" s="39"/>
      <c r="AH350" s="39"/>
      <c r="AI350" s="40"/>
      <c r="AJ350" s="41" t="e">
        <f>VLOOKUP(AD348,Data,3,FALSE)</f>
        <v>#N/A</v>
      </c>
      <c r="AK350" s="39"/>
      <c r="AL350" s="39"/>
      <c r="AM350" s="39"/>
      <c r="AN350" s="39"/>
      <c r="AO350" s="39"/>
      <c r="AP350" s="42"/>
      <c r="AQ350" s="38" t="e">
        <f>VLOOKUP(AQ348,Data,2,FALSE)</f>
        <v>#N/A</v>
      </c>
      <c r="AR350" s="39"/>
      <c r="AS350" s="39"/>
      <c r="AT350" s="39"/>
      <c r="AU350" s="39"/>
      <c r="AV350" s="40"/>
      <c r="AW350" s="41" t="e">
        <f>VLOOKUP(AQ348,Data,3,FALSE)</f>
        <v>#N/A</v>
      </c>
      <c r="AX350" s="39"/>
      <c r="AY350" s="39"/>
      <c r="AZ350" s="39"/>
      <c r="BA350" s="39"/>
      <c r="BB350" s="39"/>
      <c r="BC350" s="42"/>
      <c r="BD350" s="68"/>
      <c r="BE350" s="61"/>
    </row>
    <row r="351" spans="2:57" ht="14.45" customHeight="1" x14ac:dyDescent="0.25">
      <c r="B351" s="16">
        <v>116</v>
      </c>
      <c r="C351" s="29"/>
      <c r="D351" s="48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50"/>
      <c r="Q351" s="48"/>
      <c r="R351" s="49"/>
      <c r="S351" s="49"/>
      <c r="T351" s="49"/>
      <c r="U351" s="49"/>
      <c r="V351" s="49"/>
      <c r="W351" s="49"/>
      <c r="X351" s="49"/>
      <c r="Y351" s="49"/>
      <c r="Z351" s="49"/>
      <c r="AA351" s="49"/>
      <c r="AB351" s="49"/>
      <c r="AC351" s="50"/>
      <c r="AD351" s="48"/>
      <c r="AE351" s="49"/>
      <c r="AF351" s="49"/>
      <c r="AG351" s="49"/>
      <c r="AH351" s="49"/>
      <c r="AI351" s="49"/>
      <c r="AJ351" s="49"/>
      <c r="AK351" s="49"/>
      <c r="AL351" s="49"/>
      <c r="AM351" s="49"/>
      <c r="AN351" s="49"/>
      <c r="AO351" s="49"/>
      <c r="AP351" s="50"/>
      <c r="AQ351" s="48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50"/>
      <c r="BD351" s="67" t="b">
        <f>IF(COUNTIF(GC13,"10"),"✓")</f>
        <v>0</v>
      </c>
      <c r="BE351" s="60">
        <f>COUNTIF(D352:BC352,"*")</f>
        <v>0</v>
      </c>
    </row>
    <row r="352" spans="2:57" ht="14.45" customHeight="1" x14ac:dyDescent="0.25">
      <c r="B352" s="17"/>
      <c r="C352" s="26"/>
      <c r="D352" s="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6"/>
      <c r="Q352" s="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6"/>
      <c r="AD352" s="5"/>
      <c r="AE352" s="35"/>
      <c r="AF352" s="35"/>
      <c r="AG352" s="35"/>
      <c r="AH352" s="35"/>
      <c r="AI352" s="35"/>
      <c r="AJ352" s="35"/>
      <c r="AK352" s="35"/>
      <c r="AL352" s="35"/>
      <c r="AM352" s="35"/>
      <c r="AN352" s="35"/>
      <c r="AO352" s="35"/>
      <c r="AP352" s="6"/>
      <c r="AQ352" s="5"/>
      <c r="AR352" s="35"/>
      <c r="AS352" s="35"/>
      <c r="AT352" s="35"/>
      <c r="AU352" s="35"/>
      <c r="AV352" s="35"/>
      <c r="AW352" s="35"/>
      <c r="AX352" s="35"/>
      <c r="AY352" s="35"/>
      <c r="AZ352" s="35"/>
      <c r="BA352" s="35"/>
      <c r="BB352" s="35"/>
      <c r="BC352" s="36"/>
      <c r="BD352" s="67"/>
      <c r="BE352" s="60"/>
    </row>
    <row r="353" spans="2:57" ht="15" customHeight="1" x14ac:dyDescent="0.25">
      <c r="B353" s="18"/>
      <c r="C353" s="28"/>
      <c r="D353" s="38" t="e">
        <f>VLOOKUP(D351,Data,2,FALSE)</f>
        <v>#N/A</v>
      </c>
      <c r="E353" s="39"/>
      <c r="F353" s="39"/>
      <c r="G353" s="39"/>
      <c r="H353" s="39"/>
      <c r="I353" s="40"/>
      <c r="J353" s="41" t="e">
        <f>VLOOKUP(D351,Data,3,FALSE)</f>
        <v>#N/A</v>
      </c>
      <c r="K353" s="39"/>
      <c r="L353" s="39"/>
      <c r="M353" s="39"/>
      <c r="N353" s="39"/>
      <c r="O353" s="39"/>
      <c r="P353" s="42"/>
      <c r="Q353" s="38" t="e">
        <f>VLOOKUP(Q351,Data,2,FALSE)</f>
        <v>#N/A</v>
      </c>
      <c r="R353" s="39"/>
      <c r="S353" s="39"/>
      <c r="T353" s="39"/>
      <c r="U353" s="39"/>
      <c r="V353" s="40"/>
      <c r="W353" s="41" t="e">
        <f>VLOOKUP(Q351,Data,3,FALSE)</f>
        <v>#N/A</v>
      </c>
      <c r="X353" s="39"/>
      <c r="Y353" s="39"/>
      <c r="Z353" s="39"/>
      <c r="AA353" s="39"/>
      <c r="AB353" s="39"/>
      <c r="AC353" s="42"/>
      <c r="AD353" s="38" t="e">
        <f>VLOOKUP(AD351,Data,2,FALSE)</f>
        <v>#N/A</v>
      </c>
      <c r="AE353" s="39"/>
      <c r="AF353" s="39"/>
      <c r="AG353" s="39"/>
      <c r="AH353" s="39"/>
      <c r="AI353" s="40"/>
      <c r="AJ353" s="41" t="e">
        <f>VLOOKUP(AD351,Data,3,FALSE)</f>
        <v>#N/A</v>
      </c>
      <c r="AK353" s="39"/>
      <c r="AL353" s="39"/>
      <c r="AM353" s="39"/>
      <c r="AN353" s="39"/>
      <c r="AO353" s="39"/>
      <c r="AP353" s="42"/>
      <c r="AQ353" s="38" t="e">
        <f>VLOOKUP(AQ351,Data,2,FALSE)</f>
        <v>#N/A</v>
      </c>
      <c r="AR353" s="39"/>
      <c r="AS353" s="39"/>
      <c r="AT353" s="39"/>
      <c r="AU353" s="39"/>
      <c r="AV353" s="40"/>
      <c r="AW353" s="41" t="e">
        <f>VLOOKUP(AQ351,Data,3,FALSE)</f>
        <v>#N/A</v>
      </c>
      <c r="AX353" s="39"/>
      <c r="AY353" s="39"/>
      <c r="AZ353" s="39"/>
      <c r="BA353" s="39"/>
      <c r="BB353" s="39"/>
      <c r="BC353" s="42"/>
      <c r="BD353" s="68"/>
      <c r="BE353" s="61"/>
    </row>
    <row r="354" spans="2:57" ht="14.45" customHeight="1" x14ac:dyDescent="0.25">
      <c r="B354" s="16">
        <v>117</v>
      </c>
      <c r="C354" s="29"/>
      <c r="D354" s="48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50"/>
      <c r="Q354" s="48"/>
      <c r="R354" s="49"/>
      <c r="S354" s="49"/>
      <c r="T354" s="49"/>
      <c r="U354" s="49"/>
      <c r="V354" s="49"/>
      <c r="W354" s="49"/>
      <c r="X354" s="49"/>
      <c r="Y354" s="49"/>
      <c r="Z354" s="49"/>
      <c r="AA354" s="49"/>
      <c r="AB354" s="49"/>
      <c r="AC354" s="50"/>
      <c r="AD354" s="48"/>
      <c r="AE354" s="49"/>
      <c r="AF354" s="49"/>
      <c r="AG354" s="49"/>
      <c r="AH354" s="49"/>
      <c r="AI354" s="49"/>
      <c r="AJ354" s="49"/>
      <c r="AK354" s="49"/>
      <c r="AL354" s="49"/>
      <c r="AM354" s="49"/>
      <c r="AN354" s="49"/>
      <c r="AO354" s="49"/>
      <c r="AP354" s="50"/>
      <c r="AQ354" s="48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50"/>
      <c r="BD354" s="67" t="b">
        <f>IF(COUNTIF(GD13,"10"),"✓")</f>
        <v>0</v>
      </c>
      <c r="BE354" s="60">
        <f>COUNTIF(D355:BC355,"*")</f>
        <v>0</v>
      </c>
    </row>
    <row r="355" spans="2:57" ht="14.45" customHeight="1" x14ac:dyDescent="0.25">
      <c r="B355" s="17"/>
      <c r="C355" s="26"/>
      <c r="D355" s="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6"/>
      <c r="Q355" s="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6"/>
      <c r="AD355" s="5"/>
      <c r="AE355" s="35"/>
      <c r="AF355" s="35"/>
      <c r="AG355" s="35"/>
      <c r="AH355" s="35"/>
      <c r="AI355" s="35"/>
      <c r="AJ355" s="35"/>
      <c r="AK355" s="35"/>
      <c r="AL355" s="35"/>
      <c r="AM355" s="35"/>
      <c r="AN355" s="35"/>
      <c r="AO355" s="35"/>
      <c r="AP355" s="6"/>
      <c r="AQ355" s="5"/>
      <c r="AR355" s="35"/>
      <c r="AS355" s="35"/>
      <c r="AT355" s="35"/>
      <c r="AU355" s="35"/>
      <c r="AV355" s="35"/>
      <c r="AW355" s="35"/>
      <c r="AX355" s="35"/>
      <c r="AY355" s="35"/>
      <c r="AZ355" s="35"/>
      <c r="BA355" s="35"/>
      <c r="BB355" s="35"/>
      <c r="BC355" s="36"/>
      <c r="BD355" s="67"/>
      <c r="BE355" s="60"/>
    </row>
    <row r="356" spans="2:57" ht="15" customHeight="1" x14ac:dyDescent="0.25">
      <c r="B356" s="18"/>
      <c r="C356" s="28"/>
      <c r="D356" s="38" t="e">
        <f>VLOOKUP(D354,Data,2,FALSE)</f>
        <v>#N/A</v>
      </c>
      <c r="E356" s="39"/>
      <c r="F356" s="39"/>
      <c r="G356" s="39"/>
      <c r="H356" s="39"/>
      <c r="I356" s="40"/>
      <c r="J356" s="41" t="e">
        <f>VLOOKUP(D354,Data,3,FALSE)</f>
        <v>#N/A</v>
      </c>
      <c r="K356" s="39"/>
      <c r="L356" s="39"/>
      <c r="M356" s="39"/>
      <c r="N356" s="39"/>
      <c r="O356" s="39"/>
      <c r="P356" s="42"/>
      <c r="Q356" s="38" t="e">
        <f>VLOOKUP(Q354,Data,2,FALSE)</f>
        <v>#N/A</v>
      </c>
      <c r="R356" s="39"/>
      <c r="S356" s="39"/>
      <c r="T356" s="39"/>
      <c r="U356" s="39"/>
      <c r="V356" s="40"/>
      <c r="W356" s="41" t="e">
        <f>VLOOKUP(Q354,Data,3,FALSE)</f>
        <v>#N/A</v>
      </c>
      <c r="X356" s="39"/>
      <c r="Y356" s="39"/>
      <c r="Z356" s="39"/>
      <c r="AA356" s="39"/>
      <c r="AB356" s="39"/>
      <c r="AC356" s="42"/>
      <c r="AD356" s="38" t="e">
        <f>VLOOKUP(AD354,Data,2,FALSE)</f>
        <v>#N/A</v>
      </c>
      <c r="AE356" s="39"/>
      <c r="AF356" s="39"/>
      <c r="AG356" s="39"/>
      <c r="AH356" s="39"/>
      <c r="AI356" s="40"/>
      <c r="AJ356" s="41" t="e">
        <f>VLOOKUP(AD354,Data,3,FALSE)</f>
        <v>#N/A</v>
      </c>
      <c r="AK356" s="39"/>
      <c r="AL356" s="39"/>
      <c r="AM356" s="39"/>
      <c r="AN356" s="39"/>
      <c r="AO356" s="39"/>
      <c r="AP356" s="42"/>
      <c r="AQ356" s="38" t="e">
        <f>VLOOKUP(AQ354,Data,2,FALSE)</f>
        <v>#N/A</v>
      </c>
      <c r="AR356" s="39"/>
      <c r="AS356" s="39"/>
      <c r="AT356" s="39"/>
      <c r="AU356" s="39"/>
      <c r="AV356" s="40"/>
      <c r="AW356" s="41" t="e">
        <f>VLOOKUP(AQ354,Data,3,FALSE)</f>
        <v>#N/A</v>
      </c>
      <c r="AX356" s="39"/>
      <c r="AY356" s="39"/>
      <c r="AZ356" s="39"/>
      <c r="BA356" s="39"/>
      <c r="BB356" s="39"/>
      <c r="BC356" s="42"/>
      <c r="BD356" s="68"/>
      <c r="BE356" s="61"/>
    </row>
    <row r="357" spans="2:57" ht="14.45" customHeight="1" x14ac:dyDescent="0.25">
      <c r="B357" s="16">
        <v>118</v>
      </c>
      <c r="C357" s="29"/>
      <c r="D357" s="48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50"/>
      <c r="Q357" s="48"/>
      <c r="R357" s="49"/>
      <c r="S357" s="49"/>
      <c r="T357" s="49"/>
      <c r="U357" s="49"/>
      <c r="V357" s="49"/>
      <c r="W357" s="49"/>
      <c r="X357" s="49"/>
      <c r="Y357" s="49"/>
      <c r="Z357" s="49"/>
      <c r="AA357" s="49"/>
      <c r="AB357" s="49"/>
      <c r="AC357" s="50"/>
      <c r="AD357" s="48"/>
      <c r="AE357" s="49"/>
      <c r="AF357" s="49"/>
      <c r="AG357" s="49"/>
      <c r="AH357" s="49"/>
      <c r="AI357" s="49"/>
      <c r="AJ357" s="49"/>
      <c r="AK357" s="49"/>
      <c r="AL357" s="49"/>
      <c r="AM357" s="49"/>
      <c r="AN357" s="49"/>
      <c r="AO357" s="49"/>
      <c r="AP357" s="50"/>
      <c r="AQ357" s="48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50"/>
      <c r="BD357" s="67" t="b">
        <f>IF(COUNTIF(GE13,"10"),"✓")</f>
        <v>0</v>
      </c>
      <c r="BE357" s="60">
        <f>COUNTIF(D358:BC358,"*")</f>
        <v>0</v>
      </c>
    </row>
    <row r="358" spans="2:57" ht="14.45" customHeight="1" x14ac:dyDescent="0.25">
      <c r="B358" s="17"/>
      <c r="C358" s="26"/>
      <c r="D358" s="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6"/>
      <c r="Q358" s="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6"/>
      <c r="AD358" s="5"/>
      <c r="AE358" s="35"/>
      <c r="AF358" s="35"/>
      <c r="AG358" s="35"/>
      <c r="AH358" s="35"/>
      <c r="AI358" s="35"/>
      <c r="AJ358" s="35"/>
      <c r="AK358" s="35"/>
      <c r="AL358" s="35"/>
      <c r="AM358" s="35"/>
      <c r="AN358" s="35"/>
      <c r="AO358" s="35"/>
      <c r="AP358" s="6"/>
      <c r="AQ358" s="5"/>
      <c r="AR358" s="35"/>
      <c r="AS358" s="35"/>
      <c r="AT358" s="35"/>
      <c r="AU358" s="35"/>
      <c r="AV358" s="35"/>
      <c r="AW358" s="35"/>
      <c r="AX358" s="35"/>
      <c r="AY358" s="35"/>
      <c r="AZ358" s="35"/>
      <c r="BA358" s="35"/>
      <c r="BB358" s="35"/>
      <c r="BC358" s="36"/>
      <c r="BD358" s="67"/>
      <c r="BE358" s="60"/>
    </row>
    <row r="359" spans="2:57" ht="15" customHeight="1" x14ac:dyDescent="0.25">
      <c r="B359" s="18"/>
      <c r="C359" s="28"/>
      <c r="D359" s="38" t="e">
        <f>VLOOKUP(D357,Data,2,FALSE)</f>
        <v>#N/A</v>
      </c>
      <c r="E359" s="39"/>
      <c r="F359" s="39"/>
      <c r="G359" s="39"/>
      <c r="H359" s="39"/>
      <c r="I359" s="40"/>
      <c r="J359" s="41" t="e">
        <f>VLOOKUP(D357,Data,3,FALSE)</f>
        <v>#N/A</v>
      </c>
      <c r="K359" s="39"/>
      <c r="L359" s="39"/>
      <c r="M359" s="39"/>
      <c r="N359" s="39"/>
      <c r="O359" s="39"/>
      <c r="P359" s="42"/>
      <c r="Q359" s="38" t="e">
        <f>VLOOKUP(Q357,Data,2,FALSE)</f>
        <v>#N/A</v>
      </c>
      <c r="R359" s="39"/>
      <c r="S359" s="39"/>
      <c r="T359" s="39"/>
      <c r="U359" s="39"/>
      <c r="V359" s="40"/>
      <c r="W359" s="41" t="e">
        <f>VLOOKUP(Q357,Data,3,FALSE)</f>
        <v>#N/A</v>
      </c>
      <c r="X359" s="39"/>
      <c r="Y359" s="39"/>
      <c r="Z359" s="39"/>
      <c r="AA359" s="39"/>
      <c r="AB359" s="39"/>
      <c r="AC359" s="42"/>
      <c r="AD359" s="38" t="e">
        <f>VLOOKUP(AD357,Data,2,FALSE)</f>
        <v>#N/A</v>
      </c>
      <c r="AE359" s="39"/>
      <c r="AF359" s="39"/>
      <c r="AG359" s="39"/>
      <c r="AH359" s="39"/>
      <c r="AI359" s="40"/>
      <c r="AJ359" s="41" t="e">
        <f>VLOOKUP(AD357,Data,3,FALSE)</f>
        <v>#N/A</v>
      </c>
      <c r="AK359" s="39"/>
      <c r="AL359" s="39"/>
      <c r="AM359" s="39"/>
      <c r="AN359" s="39"/>
      <c r="AO359" s="39"/>
      <c r="AP359" s="42"/>
      <c r="AQ359" s="38" t="e">
        <f>VLOOKUP(AQ357,Data,2,FALSE)</f>
        <v>#N/A</v>
      </c>
      <c r="AR359" s="39"/>
      <c r="AS359" s="39"/>
      <c r="AT359" s="39"/>
      <c r="AU359" s="39"/>
      <c r="AV359" s="40"/>
      <c r="AW359" s="41" t="e">
        <f>VLOOKUP(AQ357,Data,3,FALSE)</f>
        <v>#N/A</v>
      </c>
      <c r="AX359" s="39"/>
      <c r="AY359" s="39"/>
      <c r="AZ359" s="39"/>
      <c r="BA359" s="39"/>
      <c r="BB359" s="39"/>
      <c r="BC359" s="42"/>
      <c r="BD359" s="68"/>
      <c r="BE359" s="61"/>
    </row>
    <row r="360" spans="2:57" ht="14.45" customHeight="1" x14ac:dyDescent="0.25">
      <c r="B360" s="16">
        <v>119</v>
      </c>
      <c r="C360" s="29"/>
      <c r="D360" s="48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50"/>
      <c r="Q360" s="48"/>
      <c r="R360" s="49"/>
      <c r="S360" s="49"/>
      <c r="T360" s="49"/>
      <c r="U360" s="49"/>
      <c r="V360" s="49"/>
      <c r="W360" s="49"/>
      <c r="X360" s="49"/>
      <c r="Y360" s="49"/>
      <c r="Z360" s="49"/>
      <c r="AA360" s="49"/>
      <c r="AB360" s="49"/>
      <c r="AC360" s="50"/>
      <c r="AD360" s="48"/>
      <c r="AE360" s="49"/>
      <c r="AF360" s="49"/>
      <c r="AG360" s="49"/>
      <c r="AH360" s="49"/>
      <c r="AI360" s="49"/>
      <c r="AJ360" s="49"/>
      <c r="AK360" s="49"/>
      <c r="AL360" s="49"/>
      <c r="AM360" s="49"/>
      <c r="AN360" s="49"/>
      <c r="AO360" s="49"/>
      <c r="AP360" s="50"/>
      <c r="AQ360" s="48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50"/>
      <c r="BD360" s="67" t="b">
        <f>IF(COUNTIF(GF13,"10"),"✓")</f>
        <v>0</v>
      </c>
      <c r="BE360" s="60">
        <f>COUNTIF(D361:BC361,"*")</f>
        <v>0</v>
      </c>
    </row>
    <row r="361" spans="2:57" ht="14.45" customHeight="1" x14ac:dyDescent="0.25">
      <c r="B361" s="17"/>
      <c r="C361" s="26"/>
      <c r="D361" s="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6"/>
      <c r="Q361" s="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6"/>
      <c r="AD361" s="5"/>
      <c r="AE361" s="35"/>
      <c r="AF361" s="35"/>
      <c r="AG361" s="35"/>
      <c r="AH361" s="35"/>
      <c r="AI361" s="35"/>
      <c r="AJ361" s="35"/>
      <c r="AK361" s="35"/>
      <c r="AL361" s="35"/>
      <c r="AM361" s="35"/>
      <c r="AN361" s="35"/>
      <c r="AO361" s="35"/>
      <c r="AP361" s="6"/>
      <c r="AQ361" s="5"/>
      <c r="AR361" s="35"/>
      <c r="AS361" s="35"/>
      <c r="AT361" s="35"/>
      <c r="AU361" s="35"/>
      <c r="AV361" s="35"/>
      <c r="AW361" s="35"/>
      <c r="AX361" s="35"/>
      <c r="AY361" s="35"/>
      <c r="AZ361" s="35"/>
      <c r="BA361" s="35"/>
      <c r="BB361" s="35"/>
      <c r="BC361" s="36"/>
      <c r="BD361" s="67"/>
      <c r="BE361" s="60"/>
    </row>
    <row r="362" spans="2:57" ht="15" customHeight="1" x14ac:dyDescent="0.25">
      <c r="B362" s="18"/>
      <c r="C362" s="28"/>
      <c r="D362" s="38" t="e">
        <f>VLOOKUP(D360,Data,2,FALSE)</f>
        <v>#N/A</v>
      </c>
      <c r="E362" s="39"/>
      <c r="F362" s="39"/>
      <c r="G362" s="39"/>
      <c r="H362" s="39"/>
      <c r="I362" s="40"/>
      <c r="J362" s="41" t="e">
        <f>VLOOKUP(D360,Data,3,FALSE)</f>
        <v>#N/A</v>
      </c>
      <c r="K362" s="39"/>
      <c r="L362" s="39"/>
      <c r="M362" s="39"/>
      <c r="N362" s="39"/>
      <c r="O362" s="39"/>
      <c r="P362" s="42"/>
      <c r="Q362" s="38" t="e">
        <f>VLOOKUP(Q360,Data,2,FALSE)</f>
        <v>#N/A</v>
      </c>
      <c r="R362" s="39"/>
      <c r="S362" s="39"/>
      <c r="T362" s="39"/>
      <c r="U362" s="39"/>
      <c r="V362" s="40"/>
      <c r="W362" s="41" t="e">
        <f>VLOOKUP(Q360,Data,3,FALSE)</f>
        <v>#N/A</v>
      </c>
      <c r="X362" s="39"/>
      <c r="Y362" s="39"/>
      <c r="Z362" s="39"/>
      <c r="AA362" s="39"/>
      <c r="AB362" s="39"/>
      <c r="AC362" s="42"/>
      <c r="AD362" s="38" t="e">
        <f>VLOOKUP(AD360,Data,2,FALSE)</f>
        <v>#N/A</v>
      </c>
      <c r="AE362" s="39"/>
      <c r="AF362" s="39"/>
      <c r="AG362" s="39"/>
      <c r="AH362" s="39"/>
      <c r="AI362" s="40"/>
      <c r="AJ362" s="41" t="e">
        <f>VLOOKUP(AD360,Data,3,FALSE)</f>
        <v>#N/A</v>
      </c>
      <c r="AK362" s="39"/>
      <c r="AL362" s="39"/>
      <c r="AM362" s="39"/>
      <c r="AN362" s="39"/>
      <c r="AO362" s="39"/>
      <c r="AP362" s="42"/>
      <c r="AQ362" s="38" t="e">
        <f>VLOOKUP(AQ360,Data,2,FALSE)</f>
        <v>#N/A</v>
      </c>
      <c r="AR362" s="39"/>
      <c r="AS362" s="39"/>
      <c r="AT362" s="39"/>
      <c r="AU362" s="39"/>
      <c r="AV362" s="40"/>
      <c r="AW362" s="41" t="e">
        <f>VLOOKUP(AQ360,Data,3,FALSE)</f>
        <v>#N/A</v>
      </c>
      <c r="AX362" s="39"/>
      <c r="AY362" s="39"/>
      <c r="AZ362" s="39"/>
      <c r="BA362" s="39"/>
      <c r="BB362" s="39"/>
      <c r="BC362" s="42"/>
      <c r="BD362" s="68"/>
      <c r="BE362" s="61"/>
    </row>
    <row r="363" spans="2:57" ht="14.45" customHeight="1" x14ac:dyDescent="0.25">
      <c r="B363" s="16">
        <v>120</v>
      </c>
      <c r="C363" s="29"/>
      <c r="D363" s="48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50"/>
      <c r="Q363" s="48"/>
      <c r="R363" s="49"/>
      <c r="S363" s="49"/>
      <c r="T363" s="49"/>
      <c r="U363" s="49"/>
      <c r="V363" s="49"/>
      <c r="W363" s="49"/>
      <c r="X363" s="49"/>
      <c r="Y363" s="49"/>
      <c r="Z363" s="49"/>
      <c r="AA363" s="49"/>
      <c r="AB363" s="49"/>
      <c r="AC363" s="50"/>
      <c r="AD363" s="48"/>
      <c r="AE363" s="49"/>
      <c r="AF363" s="49"/>
      <c r="AG363" s="49"/>
      <c r="AH363" s="49"/>
      <c r="AI363" s="49"/>
      <c r="AJ363" s="49"/>
      <c r="AK363" s="49"/>
      <c r="AL363" s="49"/>
      <c r="AM363" s="49"/>
      <c r="AN363" s="49"/>
      <c r="AO363" s="49"/>
      <c r="AP363" s="50"/>
      <c r="AQ363" s="48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50"/>
      <c r="BD363" s="67" t="b">
        <f>IF(COUNTIF(GG13,"10"),"✓")</f>
        <v>0</v>
      </c>
      <c r="BE363" s="60">
        <f>COUNTIF(D364:BC364,"*")</f>
        <v>0</v>
      </c>
    </row>
    <row r="364" spans="2:57" ht="14.45" customHeight="1" x14ac:dyDescent="0.25">
      <c r="B364" s="17"/>
      <c r="C364" s="26"/>
      <c r="D364" s="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6"/>
      <c r="Q364" s="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6"/>
      <c r="AD364" s="5"/>
      <c r="AE364" s="35"/>
      <c r="AF364" s="35"/>
      <c r="AG364" s="35"/>
      <c r="AH364" s="35"/>
      <c r="AI364" s="35"/>
      <c r="AJ364" s="35"/>
      <c r="AK364" s="35"/>
      <c r="AL364" s="35"/>
      <c r="AM364" s="35"/>
      <c r="AN364" s="35"/>
      <c r="AO364" s="35"/>
      <c r="AP364" s="6"/>
      <c r="AQ364" s="5"/>
      <c r="AR364" s="35"/>
      <c r="AS364" s="35"/>
      <c r="AT364" s="35"/>
      <c r="AU364" s="35"/>
      <c r="AV364" s="35"/>
      <c r="AW364" s="35"/>
      <c r="AX364" s="35"/>
      <c r="AY364" s="35"/>
      <c r="AZ364" s="35"/>
      <c r="BA364" s="35"/>
      <c r="BB364" s="35"/>
      <c r="BC364" s="36"/>
      <c r="BD364" s="67"/>
      <c r="BE364" s="60"/>
    </row>
    <row r="365" spans="2:57" ht="15" customHeight="1" x14ac:dyDescent="0.25">
      <c r="B365" s="21"/>
      <c r="C365" s="30"/>
      <c r="D365" s="38" t="e">
        <f>VLOOKUP(D363,Data,2,FALSE)</f>
        <v>#N/A</v>
      </c>
      <c r="E365" s="39"/>
      <c r="F365" s="39"/>
      <c r="G365" s="39"/>
      <c r="H365" s="39"/>
      <c r="I365" s="40"/>
      <c r="J365" s="41" t="e">
        <f>VLOOKUP(D363,Data,3,FALSE)</f>
        <v>#N/A</v>
      </c>
      <c r="K365" s="39"/>
      <c r="L365" s="39"/>
      <c r="M365" s="39"/>
      <c r="N365" s="39"/>
      <c r="O365" s="39"/>
      <c r="P365" s="42"/>
      <c r="Q365" s="38" t="e">
        <f>VLOOKUP(Q363,Data,2,FALSE)</f>
        <v>#N/A</v>
      </c>
      <c r="R365" s="39"/>
      <c r="S365" s="39"/>
      <c r="T365" s="39"/>
      <c r="U365" s="39"/>
      <c r="V365" s="40"/>
      <c r="W365" s="41" t="e">
        <f>VLOOKUP(Q363,Data,3,FALSE)</f>
        <v>#N/A</v>
      </c>
      <c r="X365" s="39"/>
      <c r="Y365" s="39"/>
      <c r="Z365" s="39"/>
      <c r="AA365" s="39"/>
      <c r="AB365" s="39"/>
      <c r="AC365" s="42"/>
      <c r="AD365" s="38" t="e">
        <f>VLOOKUP(AD363,Data,2,FALSE)</f>
        <v>#N/A</v>
      </c>
      <c r="AE365" s="39"/>
      <c r="AF365" s="39"/>
      <c r="AG365" s="39"/>
      <c r="AH365" s="39"/>
      <c r="AI365" s="40"/>
      <c r="AJ365" s="41" t="e">
        <f>VLOOKUP(AD363,Data,3,FALSE)</f>
        <v>#N/A</v>
      </c>
      <c r="AK365" s="39"/>
      <c r="AL365" s="39"/>
      <c r="AM365" s="39"/>
      <c r="AN365" s="39"/>
      <c r="AO365" s="39"/>
      <c r="AP365" s="42"/>
      <c r="AQ365" s="38" t="e">
        <f>VLOOKUP(AQ363,Data,2,FALSE)</f>
        <v>#N/A</v>
      </c>
      <c r="AR365" s="39"/>
      <c r="AS365" s="39"/>
      <c r="AT365" s="39"/>
      <c r="AU365" s="39"/>
      <c r="AV365" s="40"/>
      <c r="AW365" s="41" t="e">
        <f>VLOOKUP(AQ363,Data,3,FALSE)</f>
        <v>#N/A</v>
      </c>
      <c r="AX365" s="39"/>
      <c r="AY365" s="39"/>
      <c r="AZ365" s="39"/>
      <c r="BA365" s="39"/>
      <c r="BB365" s="39"/>
      <c r="BC365" s="42"/>
      <c r="BD365" s="68"/>
      <c r="BE365" s="61"/>
    </row>
    <row r="1048543" spans="43:55" x14ac:dyDescent="0.25">
      <c r="AQ1048543" s="47"/>
      <c r="AR1048543" s="47"/>
      <c r="AS1048543" s="47"/>
      <c r="AT1048543" s="47"/>
      <c r="AU1048543" s="47"/>
      <c r="AV1048543" s="47"/>
      <c r="AW1048543" s="47"/>
      <c r="AX1048543" s="47"/>
      <c r="AY1048543" s="47"/>
      <c r="AZ1048543" s="47"/>
      <c r="BA1048543" s="47"/>
      <c r="BB1048543" s="47"/>
      <c r="BC1048543" s="47"/>
    </row>
  </sheetData>
  <sheetProtection selectLockedCells="1"/>
  <mergeCells count="1690">
    <mergeCell ref="D360:P360"/>
    <mergeCell ref="Q360:AC360"/>
    <mergeCell ref="AD360:AP360"/>
    <mergeCell ref="AQ360:BC360"/>
    <mergeCell ref="BD360:BD362"/>
    <mergeCell ref="BE360:BE362"/>
    <mergeCell ref="D362:I362"/>
    <mergeCell ref="J362:P362"/>
    <mergeCell ref="Q362:V362"/>
    <mergeCell ref="W362:AC362"/>
    <mergeCell ref="AD362:AI362"/>
    <mergeCell ref="AJ362:AP362"/>
    <mergeCell ref="AQ362:AV362"/>
    <mergeCell ref="AW362:BC362"/>
    <mergeCell ref="D363:P363"/>
    <mergeCell ref="Q363:AC363"/>
    <mergeCell ref="AD363:AP363"/>
    <mergeCell ref="AQ363:BC363"/>
    <mergeCell ref="BD363:BD365"/>
    <mergeCell ref="BE363:BE365"/>
    <mergeCell ref="D365:I365"/>
    <mergeCell ref="J365:P365"/>
    <mergeCell ref="Q365:V365"/>
    <mergeCell ref="W365:AC365"/>
    <mergeCell ref="AD365:AI365"/>
    <mergeCell ref="AJ365:AP365"/>
    <mergeCell ref="AQ365:AV365"/>
    <mergeCell ref="AW365:BC365"/>
    <mergeCell ref="D354:P354"/>
    <mergeCell ref="Q354:AC354"/>
    <mergeCell ref="AD354:AP354"/>
    <mergeCell ref="AQ354:BC354"/>
    <mergeCell ref="BD354:BD356"/>
    <mergeCell ref="BE354:BE356"/>
    <mergeCell ref="D356:I356"/>
    <mergeCell ref="J356:P356"/>
    <mergeCell ref="Q356:V356"/>
    <mergeCell ref="W356:AC356"/>
    <mergeCell ref="AD356:AI356"/>
    <mergeCell ref="AJ356:AP356"/>
    <mergeCell ref="AQ356:AV356"/>
    <mergeCell ref="AW356:BC356"/>
    <mergeCell ref="D357:P357"/>
    <mergeCell ref="Q357:AC357"/>
    <mergeCell ref="AD357:AP357"/>
    <mergeCell ref="AQ357:BC357"/>
    <mergeCell ref="BD357:BD359"/>
    <mergeCell ref="BE357:BE359"/>
    <mergeCell ref="D359:I359"/>
    <mergeCell ref="J359:P359"/>
    <mergeCell ref="Q359:V359"/>
    <mergeCell ref="W359:AC359"/>
    <mergeCell ref="AD359:AI359"/>
    <mergeCell ref="AJ359:AP359"/>
    <mergeCell ref="AQ359:AV359"/>
    <mergeCell ref="AW359:BC359"/>
    <mergeCell ref="D348:P348"/>
    <mergeCell ref="Q348:AC348"/>
    <mergeCell ref="AD348:AP348"/>
    <mergeCell ref="AQ348:BC348"/>
    <mergeCell ref="BD348:BD350"/>
    <mergeCell ref="BE348:BE350"/>
    <mergeCell ref="D350:I350"/>
    <mergeCell ref="J350:P350"/>
    <mergeCell ref="Q350:V350"/>
    <mergeCell ref="W350:AC350"/>
    <mergeCell ref="AD350:AI350"/>
    <mergeCell ref="AJ350:AP350"/>
    <mergeCell ref="AQ350:AV350"/>
    <mergeCell ref="AW350:BC350"/>
    <mergeCell ref="D351:P351"/>
    <mergeCell ref="Q351:AC351"/>
    <mergeCell ref="AD351:AP351"/>
    <mergeCell ref="AQ351:BC351"/>
    <mergeCell ref="BD351:BD353"/>
    <mergeCell ref="BE351:BE353"/>
    <mergeCell ref="D353:I353"/>
    <mergeCell ref="J353:P353"/>
    <mergeCell ref="Q353:V353"/>
    <mergeCell ref="W353:AC353"/>
    <mergeCell ref="AD353:AI353"/>
    <mergeCell ref="AJ353:AP353"/>
    <mergeCell ref="AQ353:AV353"/>
    <mergeCell ref="AW353:BC353"/>
    <mergeCell ref="D342:P342"/>
    <mergeCell ref="Q342:AC342"/>
    <mergeCell ref="AD342:AP342"/>
    <mergeCell ref="AQ342:BC342"/>
    <mergeCell ref="BD342:BD344"/>
    <mergeCell ref="BE342:BE344"/>
    <mergeCell ref="D344:I344"/>
    <mergeCell ref="J344:P344"/>
    <mergeCell ref="Q344:V344"/>
    <mergeCell ref="W344:AC344"/>
    <mergeCell ref="AD344:AI344"/>
    <mergeCell ref="AJ344:AP344"/>
    <mergeCell ref="AQ344:AV344"/>
    <mergeCell ref="AW344:BC344"/>
    <mergeCell ref="D345:P345"/>
    <mergeCell ref="Q345:AC345"/>
    <mergeCell ref="AD345:AP345"/>
    <mergeCell ref="AQ345:BC345"/>
    <mergeCell ref="BD345:BD347"/>
    <mergeCell ref="BE345:BE347"/>
    <mergeCell ref="D347:I347"/>
    <mergeCell ref="J347:P347"/>
    <mergeCell ref="Q347:V347"/>
    <mergeCell ref="W347:AC347"/>
    <mergeCell ref="AD347:AI347"/>
    <mergeCell ref="AJ347:AP347"/>
    <mergeCell ref="AQ347:AV347"/>
    <mergeCell ref="AW347:BC347"/>
    <mergeCell ref="D336:P336"/>
    <mergeCell ref="Q336:AC336"/>
    <mergeCell ref="AD336:AP336"/>
    <mergeCell ref="AQ336:BC336"/>
    <mergeCell ref="BD336:BD338"/>
    <mergeCell ref="BE336:BE338"/>
    <mergeCell ref="D338:I338"/>
    <mergeCell ref="J338:P338"/>
    <mergeCell ref="Q338:V338"/>
    <mergeCell ref="W338:AC338"/>
    <mergeCell ref="AD338:AI338"/>
    <mergeCell ref="AJ338:AP338"/>
    <mergeCell ref="AQ338:AV338"/>
    <mergeCell ref="AW338:BC338"/>
    <mergeCell ref="D339:P339"/>
    <mergeCell ref="Q339:AC339"/>
    <mergeCell ref="AD339:AP339"/>
    <mergeCell ref="AQ339:BC339"/>
    <mergeCell ref="BD339:BD341"/>
    <mergeCell ref="BE339:BE341"/>
    <mergeCell ref="D341:I341"/>
    <mergeCell ref="J341:P341"/>
    <mergeCell ref="Q341:V341"/>
    <mergeCell ref="W341:AC341"/>
    <mergeCell ref="AD341:AI341"/>
    <mergeCell ref="AJ341:AP341"/>
    <mergeCell ref="AQ341:AV341"/>
    <mergeCell ref="AW341:BC341"/>
    <mergeCell ref="D330:P330"/>
    <mergeCell ref="Q330:AC330"/>
    <mergeCell ref="AD330:AP330"/>
    <mergeCell ref="AQ330:BC330"/>
    <mergeCell ref="BD330:BD332"/>
    <mergeCell ref="BE330:BE332"/>
    <mergeCell ref="D332:I332"/>
    <mergeCell ref="J332:P332"/>
    <mergeCell ref="Q332:V332"/>
    <mergeCell ref="W332:AC332"/>
    <mergeCell ref="AD332:AI332"/>
    <mergeCell ref="AJ332:AP332"/>
    <mergeCell ref="AQ332:AV332"/>
    <mergeCell ref="AW332:BC332"/>
    <mergeCell ref="D333:P333"/>
    <mergeCell ref="Q333:AC333"/>
    <mergeCell ref="AD333:AP333"/>
    <mergeCell ref="AQ333:BC333"/>
    <mergeCell ref="BD333:BD335"/>
    <mergeCell ref="BE333:BE335"/>
    <mergeCell ref="D335:I335"/>
    <mergeCell ref="J335:P335"/>
    <mergeCell ref="Q335:V335"/>
    <mergeCell ref="W335:AC335"/>
    <mergeCell ref="AD335:AI335"/>
    <mergeCell ref="AJ335:AP335"/>
    <mergeCell ref="AQ335:AV335"/>
    <mergeCell ref="AW335:BC335"/>
    <mergeCell ref="D324:P324"/>
    <mergeCell ref="Q324:AC324"/>
    <mergeCell ref="AD324:AP324"/>
    <mergeCell ref="AQ324:BC324"/>
    <mergeCell ref="BD324:BD326"/>
    <mergeCell ref="BE324:BE326"/>
    <mergeCell ref="D326:I326"/>
    <mergeCell ref="J326:P326"/>
    <mergeCell ref="Q326:V326"/>
    <mergeCell ref="W326:AC326"/>
    <mergeCell ref="AD326:AI326"/>
    <mergeCell ref="AJ326:AP326"/>
    <mergeCell ref="AQ326:AV326"/>
    <mergeCell ref="AW326:BC326"/>
    <mergeCell ref="D327:P327"/>
    <mergeCell ref="Q327:AC327"/>
    <mergeCell ref="AD327:AP327"/>
    <mergeCell ref="AQ327:BC327"/>
    <mergeCell ref="BD327:BD329"/>
    <mergeCell ref="BE327:BE329"/>
    <mergeCell ref="D329:I329"/>
    <mergeCell ref="J329:P329"/>
    <mergeCell ref="Q329:V329"/>
    <mergeCell ref="W329:AC329"/>
    <mergeCell ref="AD329:AI329"/>
    <mergeCell ref="AJ329:AP329"/>
    <mergeCell ref="AQ329:AV329"/>
    <mergeCell ref="AW329:BC329"/>
    <mergeCell ref="D318:P318"/>
    <mergeCell ref="Q318:AC318"/>
    <mergeCell ref="AD318:AP318"/>
    <mergeCell ref="AQ318:BC318"/>
    <mergeCell ref="BD318:BD320"/>
    <mergeCell ref="BE318:BE320"/>
    <mergeCell ref="D320:I320"/>
    <mergeCell ref="J320:P320"/>
    <mergeCell ref="Q320:V320"/>
    <mergeCell ref="W320:AC320"/>
    <mergeCell ref="AD320:AI320"/>
    <mergeCell ref="AJ320:AP320"/>
    <mergeCell ref="AQ320:AV320"/>
    <mergeCell ref="AW320:BC320"/>
    <mergeCell ref="D321:P321"/>
    <mergeCell ref="Q321:AC321"/>
    <mergeCell ref="AD321:AP321"/>
    <mergeCell ref="AQ321:BC321"/>
    <mergeCell ref="BD321:BD323"/>
    <mergeCell ref="BE321:BE323"/>
    <mergeCell ref="D323:I323"/>
    <mergeCell ref="J323:P323"/>
    <mergeCell ref="Q323:V323"/>
    <mergeCell ref="W323:AC323"/>
    <mergeCell ref="AD323:AI323"/>
    <mergeCell ref="AJ323:AP323"/>
    <mergeCell ref="AQ323:AV323"/>
    <mergeCell ref="AW323:BC323"/>
    <mergeCell ref="D312:P312"/>
    <mergeCell ref="Q312:AC312"/>
    <mergeCell ref="AD312:AP312"/>
    <mergeCell ref="AQ312:BC312"/>
    <mergeCell ref="BD312:BD314"/>
    <mergeCell ref="BE312:BE314"/>
    <mergeCell ref="D314:I314"/>
    <mergeCell ref="J314:P314"/>
    <mergeCell ref="Q314:V314"/>
    <mergeCell ref="W314:AC314"/>
    <mergeCell ref="AD314:AI314"/>
    <mergeCell ref="AJ314:AP314"/>
    <mergeCell ref="AQ314:AV314"/>
    <mergeCell ref="AW314:BC314"/>
    <mergeCell ref="D315:P315"/>
    <mergeCell ref="Q315:AC315"/>
    <mergeCell ref="AD315:AP315"/>
    <mergeCell ref="AQ315:BC315"/>
    <mergeCell ref="BD315:BD317"/>
    <mergeCell ref="BE315:BE317"/>
    <mergeCell ref="D317:I317"/>
    <mergeCell ref="J317:P317"/>
    <mergeCell ref="Q317:V317"/>
    <mergeCell ref="W317:AC317"/>
    <mergeCell ref="AD317:AI317"/>
    <mergeCell ref="AJ317:AP317"/>
    <mergeCell ref="AQ317:AV317"/>
    <mergeCell ref="AW317:BC317"/>
    <mergeCell ref="D306:P306"/>
    <mergeCell ref="Q306:AC306"/>
    <mergeCell ref="AD306:AP306"/>
    <mergeCell ref="AQ306:BC306"/>
    <mergeCell ref="BD306:BD308"/>
    <mergeCell ref="BE306:BE308"/>
    <mergeCell ref="D308:I308"/>
    <mergeCell ref="J308:P308"/>
    <mergeCell ref="Q308:V308"/>
    <mergeCell ref="W308:AC308"/>
    <mergeCell ref="AD308:AI308"/>
    <mergeCell ref="AJ308:AP308"/>
    <mergeCell ref="AQ308:AV308"/>
    <mergeCell ref="AW308:BC308"/>
    <mergeCell ref="D309:P309"/>
    <mergeCell ref="Q309:AC309"/>
    <mergeCell ref="AD309:AP309"/>
    <mergeCell ref="AQ309:BC309"/>
    <mergeCell ref="BD309:BD311"/>
    <mergeCell ref="BE309:BE311"/>
    <mergeCell ref="D311:I311"/>
    <mergeCell ref="J311:P311"/>
    <mergeCell ref="Q311:V311"/>
    <mergeCell ref="W311:AC311"/>
    <mergeCell ref="AD311:AI311"/>
    <mergeCell ref="AJ311:AP311"/>
    <mergeCell ref="AQ311:AV311"/>
    <mergeCell ref="AW311:BC311"/>
    <mergeCell ref="D300:P300"/>
    <mergeCell ref="Q300:AC300"/>
    <mergeCell ref="AD300:AP300"/>
    <mergeCell ref="AQ300:BC300"/>
    <mergeCell ref="BD300:BD302"/>
    <mergeCell ref="BE300:BE302"/>
    <mergeCell ref="D302:I302"/>
    <mergeCell ref="J302:P302"/>
    <mergeCell ref="Q302:V302"/>
    <mergeCell ref="W302:AC302"/>
    <mergeCell ref="AD302:AI302"/>
    <mergeCell ref="AJ302:AP302"/>
    <mergeCell ref="AQ302:AV302"/>
    <mergeCell ref="AW302:BC302"/>
    <mergeCell ref="D303:P303"/>
    <mergeCell ref="Q303:AC303"/>
    <mergeCell ref="AD303:AP303"/>
    <mergeCell ref="AQ303:BC303"/>
    <mergeCell ref="BD303:BD305"/>
    <mergeCell ref="BE303:BE305"/>
    <mergeCell ref="D305:I305"/>
    <mergeCell ref="J305:P305"/>
    <mergeCell ref="Q305:V305"/>
    <mergeCell ref="W305:AC305"/>
    <mergeCell ref="AD305:AI305"/>
    <mergeCell ref="AJ305:AP305"/>
    <mergeCell ref="AQ305:AV305"/>
    <mergeCell ref="AW305:BC305"/>
    <mergeCell ref="D294:P294"/>
    <mergeCell ref="Q294:AC294"/>
    <mergeCell ref="AD294:AP294"/>
    <mergeCell ref="AQ294:BC294"/>
    <mergeCell ref="BD294:BD296"/>
    <mergeCell ref="BE294:BE296"/>
    <mergeCell ref="D296:I296"/>
    <mergeCell ref="J296:P296"/>
    <mergeCell ref="Q296:V296"/>
    <mergeCell ref="W296:AC296"/>
    <mergeCell ref="AD296:AI296"/>
    <mergeCell ref="AJ296:AP296"/>
    <mergeCell ref="AQ296:AV296"/>
    <mergeCell ref="AW296:BC296"/>
    <mergeCell ref="D297:P297"/>
    <mergeCell ref="Q297:AC297"/>
    <mergeCell ref="AD297:AP297"/>
    <mergeCell ref="AQ297:BC297"/>
    <mergeCell ref="BD297:BD299"/>
    <mergeCell ref="BE297:BE299"/>
    <mergeCell ref="D299:I299"/>
    <mergeCell ref="J299:P299"/>
    <mergeCell ref="Q299:V299"/>
    <mergeCell ref="W299:AC299"/>
    <mergeCell ref="AD299:AI299"/>
    <mergeCell ref="AJ299:AP299"/>
    <mergeCell ref="AQ299:AV299"/>
    <mergeCell ref="AW299:BC299"/>
    <mergeCell ref="D288:P288"/>
    <mergeCell ref="Q288:AC288"/>
    <mergeCell ref="AD288:AP288"/>
    <mergeCell ref="AQ288:BC288"/>
    <mergeCell ref="BD288:BD290"/>
    <mergeCell ref="BE288:BE290"/>
    <mergeCell ref="D290:I290"/>
    <mergeCell ref="J290:P290"/>
    <mergeCell ref="Q290:V290"/>
    <mergeCell ref="W290:AC290"/>
    <mergeCell ref="AD290:AI290"/>
    <mergeCell ref="AJ290:AP290"/>
    <mergeCell ref="AQ290:AV290"/>
    <mergeCell ref="AW290:BC290"/>
    <mergeCell ref="D291:P291"/>
    <mergeCell ref="Q291:AC291"/>
    <mergeCell ref="AD291:AP291"/>
    <mergeCell ref="AQ291:BC291"/>
    <mergeCell ref="BD291:BD293"/>
    <mergeCell ref="BE291:BE293"/>
    <mergeCell ref="D293:I293"/>
    <mergeCell ref="J293:P293"/>
    <mergeCell ref="Q293:V293"/>
    <mergeCell ref="W293:AC293"/>
    <mergeCell ref="AD293:AI293"/>
    <mergeCell ref="AJ293:AP293"/>
    <mergeCell ref="AQ293:AV293"/>
    <mergeCell ref="AW293:BC293"/>
    <mergeCell ref="D282:P282"/>
    <mergeCell ref="Q282:AC282"/>
    <mergeCell ref="AD282:AP282"/>
    <mergeCell ref="AQ282:BC282"/>
    <mergeCell ref="BD282:BD284"/>
    <mergeCell ref="BE282:BE284"/>
    <mergeCell ref="D284:I284"/>
    <mergeCell ref="J284:P284"/>
    <mergeCell ref="Q284:V284"/>
    <mergeCell ref="W284:AC284"/>
    <mergeCell ref="AD284:AI284"/>
    <mergeCell ref="AJ284:AP284"/>
    <mergeCell ref="AQ284:AV284"/>
    <mergeCell ref="AW284:BC284"/>
    <mergeCell ref="D285:P285"/>
    <mergeCell ref="Q285:AC285"/>
    <mergeCell ref="AD285:AP285"/>
    <mergeCell ref="AQ285:BC285"/>
    <mergeCell ref="BD285:BD287"/>
    <mergeCell ref="BE285:BE287"/>
    <mergeCell ref="D287:I287"/>
    <mergeCell ref="J287:P287"/>
    <mergeCell ref="Q287:V287"/>
    <mergeCell ref="W287:AC287"/>
    <mergeCell ref="AD287:AI287"/>
    <mergeCell ref="AJ287:AP287"/>
    <mergeCell ref="AQ287:AV287"/>
    <mergeCell ref="AW287:BC287"/>
    <mergeCell ref="D276:P276"/>
    <mergeCell ref="Q276:AC276"/>
    <mergeCell ref="AD276:AP276"/>
    <mergeCell ref="AQ276:BC276"/>
    <mergeCell ref="BD276:BD278"/>
    <mergeCell ref="BE276:BE278"/>
    <mergeCell ref="D278:I278"/>
    <mergeCell ref="J278:P278"/>
    <mergeCell ref="Q278:V278"/>
    <mergeCell ref="W278:AC278"/>
    <mergeCell ref="AD278:AI278"/>
    <mergeCell ref="AJ278:AP278"/>
    <mergeCell ref="AQ278:AV278"/>
    <mergeCell ref="AW278:BC278"/>
    <mergeCell ref="D279:P279"/>
    <mergeCell ref="Q279:AC279"/>
    <mergeCell ref="AD279:AP279"/>
    <mergeCell ref="AQ279:BC279"/>
    <mergeCell ref="BD279:BD281"/>
    <mergeCell ref="BE279:BE281"/>
    <mergeCell ref="D281:I281"/>
    <mergeCell ref="J281:P281"/>
    <mergeCell ref="Q281:V281"/>
    <mergeCell ref="W281:AC281"/>
    <mergeCell ref="AD281:AI281"/>
    <mergeCell ref="AJ281:AP281"/>
    <mergeCell ref="AQ281:AV281"/>
    <mergeCell ref="AW281:BC281"/>
    <mergeCell ref="D270:P270"/>
    <mergeCell ref="Q270:AC270"/>
    <mergeCell ref="AD270:AP270"/>
    <mergeCell ref="AQ270:BC270"/>
    <mergeCell ref="BD270:BD272"/>
    <mergeCell ref="BE270:BE272"/>
    <mergeCell ref="D272:I272"/>
    <mergeCell ref="J272:P272"/>
    <mergeCell ref="Q272:V272"/>
    <mergeCell ref="W272:AC272"/>
    <mergeCell ref="AD272:AI272"/>
    <mergeCell ref="AJ272:AP272"/>
    <mergeCell ref="AQ272:AV272"/>
    <mergeCell ref="AW272:BC272"/>
    <mergeCell ref="D273:P273"/>
    <mergeCell ref="Q273:AC273"/>
    <mergeCell ref="AD273:AP273"/>
    <mergeCell ref="AQ273:BC273"/>
    <mergeCell ref="BD273:BD275"/>
    <mergeCell ref="BE273:BE275"/>
    <mergeCell ref="D275:I275"/>
    <mergeCell ref="J275:P275"/>
    <mergeCell ref="Q275:V275"/>
    <mergeCell ref="W275:AC275"/>
    <mergeCell ref="AD275:AI275"/>
    <mergeCell ref="AJ275:AP275"/>
    <mergeCell ref="AQ275:AV275"/>
    <mergeCell ref="AW275:BC275"/>
    <mergeCell ref="D264:P264"/>
    <mergeCell ref="Q264:AC264"/>
    <mergeCell ref="AD264:AP264"/>
    <mergeCell ref="AQ264:BC264"/>
    <mergeCell ref="BD264:BD266"/>
    <mergeCell ref="BE264:BE266"/>
    <mergeCell ref="D266:I266"/>
    <mergeCell ref="J266:P266"/>
    <mergeCell ref="Q266:V266"/>
    <mergeCell ref="W266:AC266"/>
    <mergeCell ref="AD266:AI266"/>
    <mergeCell ref="AJ266:AP266"/>
    <mergeCell ref="AQ266:AV266"/>
    <mergeCell ref="AW266:BC266"/>
    <mergeCell ref="D267:P267"/>
    <mergeCell ref="Q267:AC267"/>
    <mergeCell ref="AD267:AP267"/>
    <mergeCell ref="AQ267:BC267"/>
    <mergeCell ref="BD267:BD269"/>
    <mergeCell ref="BE267:BE269"/>
    <mergeCell ref="D269:I269"/>
    <mergeCell ref="J269:P269"/>
    <mergeCell ref="Q269:V269"/>
    <mergeCell ref="W269:AC269"/>
    <mergeCell ref="AD269:AI269"/>
    <mergeCell ref="AJ269:AP269"/>
    <mergeCell ref="AQ269:AV269"/>
    <mergeCell ref="AW269:BC269"/>
    <mergeCell ref="D258:P258"/>
    <mergeCell ref="Q258:AC258"/>
    <mergeCell ref="AD258:AP258"/>
    <mergeCell ref="AQ258:BC258"/>
    <mergeCell ref="BD258:BD260"/>
    <mergeCell ref="BE258:BE260"/>
    <mergeCell ref="D260:I260"/>
    <mergeCell ref="J260:P260"/>
    <mergeCell ref="Q260:V260"/>
    <mergeCell ref="W260:AC260"/>
    <mergeCell ref="AD260:AI260"/>
    <mergeCell ref="AJ260:AP260"/>
    <mergeCell ref="AQ260:AV260"/>
    <mergeCell ref="AW260:BC260"/>
    <mergeCell ref="D261:P261"/>
    <mergeCell ref="Q261:AC261"/>
    <mergeCell ref="AD261:AP261"/>
    <mergeCell ref="AQ261:BC261"/>
    <mergeCell ref="BD261:BD263"/>
    <mergeCell ref="BE261:BE263"/>
    <mergeCell ref="D263:I263"/>
    <mergeCell ref="J263:P263"/>
    <mergeCell ref="Q263:V263"/>
    <mergeCell ref="W263:AC263"/>
    <mergeCell ref="AD263:AI263"/>
    <mergeCell ref="AJ263:AP263"/>
    <mergeCell ref="AQ263:AV263"/>
    <mergeCell ref="AW263:BC263"/>
    <mergeCell ref="D252:P252"/>
    <mergeCell ref="Q252:AC252"/>
    <mergeCell ref="AD252:AP252"/>
    <mergeCell ref="AQ252:BC252"/>
    <mergeCell ref="BD252:BD254"/>
    <mergeCell ref="BE252:BE254"/>
    <mergeCell ref="D254:I254"/>
    <mergeCell ref="J254:P254"/>
    <mergeCell ref="Q254:V254"/>
    <mergeCell ref="W254:AC254"/>
    <mergeCell ref="AD254:AI254"/>
    <mergeCell ref="AJ254:AP254"/>
    <mergeCell ref="AQ254:AV254"/>
    <mergeCell ref="AW254:BC254"/>
    <mergeCell ref="D255:P255"/>
    <mergeCell ref="Q255:AC255"/>
    <mergeCell ref="AD255:AP255"/>
    <mergeCell ref="AQ255:BC255"/>
    <mergeCell ref="BD255:BD257"/>
    <mergeCell ref="BE255:BE257"/>
    <mergeCell ref="D257:I257"/>
    <mergeCell ref="J257:P257"/>
    <mergeCell ref="Q257:V257"/>
    <mergeCell ref="W257:AC257"/>
    <mergeCell ref="AD257:AI257"/>
    <mergeCell ref="AJ257:AP257"/>
    <mergeCell ref="AQ257:AV257"/>
    <mergeCell ref="AW257:BC257"/>
    <mergeCell ref="D246:P246"/>
    <mergeCell ref="Q246:AC246"/>
    <mergeCell ref="AD246:AP246"/>
    <mergeCell ref="AQ246:BC246"/>
    <mergeCell ref="BD246:BD248"/>
    <mergeCell ref="BE246:BE248"/>
    <mergeCell ref="D248:I248"/>
    <mergeCell ref="J248:P248"/>
    <mergeCell ref="Q248:V248"/>
    <mergeCell ref="W248:AC248"/>
    <mergeCell ref="AD248:AI248"/>
    <mergeCell ref="AJ248:AP248"/>
    <mergeCell ref="AQ248:AV248"/>
    <mergeCell ref="AW248:BC248"/>
    <mergeCell ref="D249:P249"/>
    <mergeCell ref="Q249:AC249"/>
    <mergeCell ref="AD249:AP249"/>
    <mergeCell ref="AQ249:BC249"/>
    <mergeCell ref="BD249:BD251"/>
    <mergeCell ref="BE249:BE251"/>
    <mergeCell ref="D251:I251"/>
    <mergeCell ref="J251:P251"/>
    <mergeCell ref="Q251:V251"/>
    <mergeCell ref="W251:AC251"/>
    <mergeCell ref="AD251:AI251"/>
    <mergeCell ref="AJ251:AP251"/>
    <mergeCell ref="AQ251:AV251"/>
    <mergeCell ref="AW251:BC251"/>
    <mergeCell ref="D240:P240"/>
    <mergeCell ref="Q240:AC240"/>
    <mergeCell ref="AD240:AP240"/>
    <mergeCell ref="AQ240:BC240"/>
    <mergeCell ref="BD240:BD242"/>
    <mergeCell ref="BE240:BE242"/>
    <mergeCell ref="D242:I242"/>
    <mergeCell ref="J242:P242"/>
    <mergeCell ref="Q242:V242"/>
    <mergeCell ref="W242:AC242"/>
    <mergeCell ref="AD242:AI242"/>
    <mergeCell ref="AJ242:AP242"/>
    <mergeCell ref="AQ242:AV242"/>
    <mergeCell ref="AW242:BC242"/>
    <mergeCell ref="D243:P243"/>
    <mergeCell ref="Q243:AC243"/>
    <mergeCell ref="AD243:AP243"/>
    <mergeCell ref="AQ243:BC243"/>
    <mergeCell ref="BD243:BD245"/>
    <mergeCell ref="BE243:BE245"/>
    <mergeCell ref="D245:I245"/>
    <mergeCell ref="J245:P245"/>
    <mergeCell ref="Q245:V245"/>
    <mergeCell ref="W245:AC245"/>
    <mergeCell ref="AD245:AI245"/>
    <mergeCell ref="AJ245:AP245"/>
    <mergeCell ref="AQ245:AV245"/>
    <mergeCell ref="AW245:BC245"/>
    <mergeCell ref="D234:P234"/>
    <mergeCell ref="Q234:AC234"/>
    <mergeCell ref="AD234:AP234"/>
    <mergeCell ref="AQ234:BC234"/>
    <mergeCell ref="BD234:BD236"/>
    <mergeCell ref="BE234:BE236"/>
    <mergeCell ref="D236:I236"/>
    <mergeCell ref="J236:P236"/>
    <mergeCell ref="Q236:V236"/>
    <mergeCell ref="W236:AC236"/>
    <mergeCell ref="AD236:AI236"/>
    <mergeCell ref="AJ236:AP236"/>
    <mergeCell ref="AQ236:AV236"/>
    <mergeCell ref="AW236:BC236"/>
    <mergeCell ref="D237:P237"/>
    <mergeCell ref="Q237:AC237"/>
    <mergeCell ref="AD237:AP237"/>
    <mergeCell ref="AQ237:BC237"/>
    <mergeCell ref="BD237:BD239"/>
    <mergeCell ref="BE237:BE239"/>
    <mergeCell ref="D239:I239"/>
    <mergeCell ref="J239:P239"/>
    <mergeCell ref="Q239:V239"/>
    <mergeCell ref="W239:AC239"/>
    <mergeCell ref="AD239:AI239"/>
    <mergeCell ref="AJ239:AP239"/>
    <mergeCell ref="AQ239:AV239"/>
    <mergeCell ref="AW239:BC239"/>
    <mergeCell ref="D228:P228"/>
    <mergeCell ref="Q228:AC228"/>
    <mergeCell ref="AD228:AP228"/>
    <mergeCell ref="AQ228:BC228"/>
    <mergeCell ref="BD228:BD230"/>
    <mergeCell ref="BE228:BE230"/>
    <mergeCell ref="D230:I230"/>
    <mergeCell ref="J230:P230"/>
    <mergeCell ref="Q230:V230"/>
    <mergeCell ref="W230:AC230"/>
    <mergeCell ref="AD230:AI230"/>
    <mergeCell ref="AJ230:AP230"/>
    <mergeCell ref="AQ230:AV230"/>
    <mergeCell ref="AW230:BC230"/>
    <mergeCell ref="D231:P231"/>
    <mergeCell ref="Q231:AC231"/>
    <mergeCell ref="AD231:AP231"/>
    <mergeCell ref="AQ231:BC231"/>
    <mergeCell ref="BD231:BD233"/>
    <mergeCell ref="BE231:BE233"/>
    <mergeCell ref="D233:I233"/>
    <mergeCell ref="J233:P233"/>
    <mergeCell ref="Q233:V233"/>
    <mergeCell ref="W233:AC233"/>
    <mergeCell ref="AD233:AI233"/>
    <mergeCell ref="AJ233:AP233"/>
    <mergeCell ref="AQ233:AV233"/>
    <mergeCell ref="AW233:BC233"/>
    <mergeCell ref="D222:P222"/>
    <mergeCell ref="Q222:AC222"/>
    <mergeCell ref="AD222:AP222"/>
    <mergeCell ref="AQ222:BC222"/>
    <mergeCell ref="BD222:BD224"/>
    <mergeCell ref="BE222:BE224"/>
    <mergeCell ref="D224:I224"/>
    <mergeCell ref="J224:P224"/>
    <mergeCell ref="Q224:V224"/>
    <mergeCell ref="W224:AC224"/>
    <mergeCell ref="AD224:AI224"/>
    <mergeCell ref="AJ224:AP224"/>
    <mergeCell ref="AQ224:AV224"/>
    <mergeCell ref="AW224:BC224"/>
    <mergeCell ref="D225:P225"/>
    <mergeCell ref="Q225:AC225"/>
    <mergeCell ref="AD225:AP225"/>
    <mergeCell ref="AQ225:BC225"/>
    <mergeCell ref="BD225:BD227"/>
    <mergeCell ref="BE225:BE227"/>
    <mergeCell ref="D227:I227"/>
    <mergeCell ref="J227:P227"/>
    <mergeCell ref="Q227:V227"/>
    <mergeCell ref="W227:AC227"/>
    <mergeCell ref="AD227:AI227"/>
    <mergeCell ref="AJ227:AP227"/>
    <mergeCell ref="AQ227:AV227"/>
    <mergeCell ref="AW227:BC227"/>
    <mergeCell ref="D216:P216"/>
    <mergeCell ref="Q216:AC216"/>
    <mergeCell ref="AD216:AP216"/>
    <mergeCell ref="AQ216:BC216"/>
    <mergeCell ref="BD216:BD218"/>
    <mergeCell ref="BE216:BE218"/>
    <mergeCell ref="D218:I218"/>
    <mergeCell ref="J218:P218"/>
    <mergeCell ref="Q218:V218"/>
    <mergeCell ref="W218:AC218"/>
    <mergeCell ref="AD218:AI218"/>
    <mergeCell ref="AJ218:AP218"/>
    <mergeCell ref="AQ218:AV218"/>
    <mergeCell ref="AW218:BC218"/>
    <mergeCell ref="D219:P219"/>
    <mergeCell ref="Q219:AC219"/>
    <mergeCell ref="AD219:AP219"/>
    <mergeCell ref="AQ219:BC219"/>
    <mergeCell ref="BD219:BD221"/>
    <mergeCell ref="BE219:BE221"/>
    <mergeCell ref="D221:I221"/>
    <mergeCell ref="J221:P221"/>
    <mergeCell ref="Q221:V221"/>
    <mergeCell ref="W221:AC221"/>
    <mergeCell ref="AD221:AI221"/>
    <mergeCell ref="AJ221:AP221"/>
    <mergeCell ref="AQ221:AV221"/>
    <mergeCell ref="AW221:BC221"/>
    <mergeCell ref="D210:P210"/>
    <mergeCell ref="Q210:AC210"/>
    <mergeCell ref="AD210:AP210"/>
    <mergeCell ref="AQ210:BC210"/>
    <mergeCell ref="BD210:BD212"/>
    <mergeCell ref="BE210:BE212"/>
    <mergeCell ref="D212:I212"/>
    <mergeCell ref="J212:P212"/>
    <mergeCell ref="Q212:V212"/>
    <mergeCell ref="W212:AC212"/>
    <mergeCell ref="AD212:AI212"/>
    <mergeCell ref="AJ212:AP212"/>
    <mergeCell ref="AQ212:AV212"/>
    <mergeCell ref="AW212:BC212"/>
    <mergeCell ref="D213:P213"/>
    <mergeCell ref="Q213:AC213"/>
    <mergeCell ref="AD213:AP213"/>
    <mergeCell ref="AQ213:BC213"/>
    <mergeCell ref="BD213:BD215"/>
    <mergeCell ref="BE213:BE215"/>
    <mergeCell ref="D215:I215"/>
    <mergeCell ref="J215:P215"/>
    <mergeCell ref="Q215:V215"/>
    <mergeCell ref="W215:AC215"/>
    <mergeCell ref="AD215:AI215"/>
    <mergeCell ref="AJ215:AP215"/>
    <mergeCell ref="AQ215:AV215"/>
    <mergeCell ref="AW215:BC215"/>
    <mergeCell ref="D204:P204"/>
    <mergeCell ref="Q204:AC204"/>
    <mergeCell ref="AD204:AP204"/>
    <mergeCell ref="AQ204:BC204"/>
    <mergeCell ref="BD204:BD206"/>
    <mergeCell ref="BE204:BE206"/>
    <mergeCell ref="D206:I206"/>
    <mergeCell ref="J206:P206"/>
    <mergeCell ref="Q206:V206"/>
    <mergeCell ref="W206:AC206"/>
    <mergeCell ref="AD206:AI206"/>
    <mergeCell ref="AJ206:AP206"/>
    <mergeCell ref="AQ206:AV206"/>
    <mergeCell ref="AW206:BC206"/>
    <mergeCell ref="D207:P207"/>
    <mergeCell ref="Q207:AC207"/>
    <mergeCell ref="AD207:AP207"/>
    <mergeCell ref="AQ207:BC207"/>
    <mergeCell ref="BD207:BD209"/>
    <mergeCell ref="BE207:BE209"/>
    <mergeCell ref="D209:I209"/>
    <mergeCell ref="J209:P209"/>
    <mergeCell ref="Q209:V209"/>
    <mergeCell ref="W209:AC209"/>
    <mergeCell ref="AD209:AI209"/>
    <mergeCell ref="AJ209:AP209"/>
    <mergeCell ref="AQ209:AV209"/>
    <mergeCell ref="AW209:BC209"/>
    <mergeCell ref="D198:P198"/>
    <mergeCell ref="Q198:AC198"/>
    <mergeCell ref="AD198:AP198"/>
    <mergeCell ref="AQ198:BC198"/>
    <mergeCell ref="BD198:BD200"/>
    <mergeCell ref="BE198:BE200"/>
    <mergeCell ref="D200:I200"/>
    <mergeCell ref="J200:P200"/>
    <mergeCell ref="Q200:V200"/>
    <mergeCell ref="W200:AC200"/>
    <mergeCell ref="AD200:AI200"/>
    <mergeCell ref="AJ200:AP200"/>
    <mergeCell ref="AQ200:AV200"/>
    <mergeCell ref="AW200:BC200"/>
    <mergeCell ref="D201:P201"/>
    <mergeCell ref="Q201:AC201"/>
    <mergeCell ref="AD201:AP201"/>
    <mergeCell ref="AQ201:BC201"/>
    <mergeCell ref="BD201:BD203"/>
    <mergeCell ref="BE201:BE203"/>
    <mergeCell ref="D203:I203"/>
    <mergeCell ref="J203:P203"/>
    <mergeCell ref="Q203:V203"/>
    <mergeCell ref="W203:AC203"/>
    <mergeCell ref="AD203:AI203"/>
    <mergeCell ref="AJ203:AP203"/>
    <mergeCell ref="AQ203:AV203"/>
    <mergeCell ref="AW203:BC203"/>
    <mergeCell ref="D192:P192"/>
    <mergeCell ref="Q192:AC192"/>
    <mergeCell ref="AD192:AP192"/>
    <mergeCell ref="AQ192:BC192"/>
    <mergeCell ref="BD192:BD194"/>
    <mergeCell ref="BE192:BE194"/>
    <mergeCell ref="D194:I194"/>
    <mergeCell ref="J194:P194"/>
    <mergeCell ref="Q194:V194"/>
    <mergeCell ref="W194:AC194"/>
    <mergeCell ref="AD194:AI194"/>
    <mergeCell ref="AJ194:AP194"/>
    <mergeCell ref="AQ194:AV194"/>
    <mergeCell ref="AW194:BC194"/>
    <mergeCell ref="D195:P195"/>
    <mergeCell ref="Q195:AC195"/>
    <mergeCell ref="AD195:AP195"/>
    <mergeCell ref="AQ195:BC195"/>
    <mergeCell ref="BD195:BD197"/>
    <mergeCell ref="BE195:BE197"/>
    <mergeCell ref="D197:I197"/>
    <mergeCell ref="J197:P197"/>
    <mergeCell ref="Q197:V197"/>
    <mergeCell ref="W197:AC197"/>
    <mergeCell ref="AD197:AI197"/>
    <mergeCell ref="AJ197:AP197"/>
    <mergeCell ref="AQ197:AV197"/>
    <mergeCell ref="AW197:BC197"/>
    <mergeCell ref="D186:P186"/>
    <mergeCell ref="Q186:AC186"/>
    <mergeCell ref="AD186:AP186"/>
    <mergeCell ref="AQ186:BC186"/>
    <mergeCell ref="BD186:BD188"/>
    <mergeCell ref="BE186:BE188"/>
    <mergeCell ref="D188:I188"/>
    <mergeCell ref="J188:P188"/>
    <mergeCell ref="Q188:V188"/>
    <mergeCell ref="W188:AC188"/>
    <mergeCell ref="AD188:AI188"/>
    <mergeCell ref="AJ188:AP188"/>
    <mergeCell ref="AQ188:AV188"/>
    <mergeCell ref="AW188:BC188"/>
    <mergeCell ref="D189:P189"/>
    <mergeCell ref="Q189:AC189"/>
    <mergeCell ref="AD189:AP189"/>
    <mergeCell ref="AQ189:BC189"/>
    <mergeCell ref="BD189:BD191"/>
    <mergeCell ref="BE189:BE191"/>
    <mergeCell ref="D191:I191"/>
    <mergeCell ref="J191:P191"/>
    <mergeCell ref="Q191:V191"/>
    <mergeCell ref="W191:AC191"/>
    <mergeCell ref="AD191:AI191"/>
    <mergeCell ref="AJ191:AP191"/>
    <mergeCell ref="AQ191:AV191"/>
    <mergeCell ref="AW191:BC191"/>
    <mergeCell ref="D180:P180"/>
    <mergeCell ref="Q180:AC180"/>
    <mergeCell ref="AD180:AP180"/>
    <mergeCell ref="AQ180:BC180"/>
    <mergeCell ref="BD180:BD182"/>
    <mergeCell ref="BE180:BE182"/>
    <mergeCell ref="D182:I182"/>
    <mergeCell ref="J182:P182"/>
    <mergeCell ref="Q182:V182"/>
    <mergeCell ref="W182:AC182"/>
    <mergeCell ref="AD182:AI182"/>
    <mergeCell ref="AJ182:AP182"/>
    <mergeCell ref="AQ182:AV182"/>
    <mergeCell ref="AW182:BC182"/>
    <mergeCell ref="D183:P183"/>
    <mergeCell ref="Q183:AC183"/>
    <mergeCell ref="AD183:AP183"/>
    <mergeCell ref="AQ183:BC183"/>
    <mergeCell ref="BD183:BD185"/>
    <mergeCell ref="BE183:BE185"/>
    <mergeCell ref="D185:I185"/>
    <mergeCell ref="J185:P185"/>
    <mergeCell ref="Q185:V185"/>
    <mergeCell ref="W185:AC185"/>
    <mergeCell ref="AD185:AI185"/>
    <mergeCell ref="AJ185:AP185"/>
    <mergeCell ref="AQ185:AV185"/>
    <mergeCell ref="AW185:BC185"/>
    <mergeCell ref="D174:P174"/>
    <mergeCell ref="Q174:AC174"/>
    <mergeCell ref="AD174:AP174"/>
    <mergeCell ref="AQ174:BC174"/>
    <mergeCell ref="BD174:BD176"/>
    <mergeCell ref="BE174:BE176"/>
    <mergeCell ref="D176:I176"/>
    <mergeCell ref="J176:P176"/>
    <mergeCell ref="Q176:V176"/>
    <mergeCell ref="W176:AC176"/>
    <mergeCell ref="AD176:AI176"/>
    <mergeCell ref="AJ176:AP176"/>
    <mergeCell ref="AQ176:AV176"/>
    <mergeCell ref="AW176:BC176"/>
    <mergeCell ref="D177:P177"/>
    <mergeCell ref="Q177:AC177"/>
    <mergeCell ref="AD177:AP177"/>
    <mergeCell ref="AQ177:BC177"/>
    <mergeCell ref="BD177:BD179"/>
    <mergeCell ref="BE177:BE179"/>
    <mergeCell ref="D179:I179"/>
    <mergeCell ref="J179:P179"/>
    <mergeCell ref="Q179:V179"/>
    <mergeCell ref="W179:AC179"/>
    <mergeCell ref="AD179:AI179"/>
    <mergeCell ref="AJ179:AP179"/>
    <mergeCell ref="AQ179:AV179"/>
    <mergeCell ref="AW179:BC179"/>
    <mergeCell ref="D168:P168"/>
    <mergeCell ref="Q168:AC168"/>
    <mergeCell ref="AD168:AP168"/>
    <mergeCell ref="AQ168:BC168"/>
    <mergeCell ref="BD168:BD170"/>
    <mergeCell ref="BE168:BE170"/>
    <mergeCell ref="D170:I170"/>
    <mergeCell ref="J170:P170"/>
    <mergeCell ref="Q170:V170"/>
    <mergeCell ref="W170:AC170"/>
    <mergeCell ref="AD170:AI170"/>
    <mergeCell ref="AJ170:AP170"/>
    <mergeCell ref="AQ170:AV170"/>
    <mergeCell ref="AW170:BC170"/>
    <mergeCell ref="D171:P171"/>
    <mergeCell ref="Q171:AC171"/>
    <mergeCell ref="AD171:AP171"/>
    <mergeCell ref="AQ171:BC171"/>
    <mergeCell ref="BD171:BD173"/>
    <mergeCell ref="BE171:BE173"/>
    <mergeCell ref="D173:I173"/>
    <mergeCell ref="J173:P173"/>
    <mergeCell ref="Q173:V173"/>
    <mergeCell ref="W173:AC173"/>
    <mergeCell ref="AD173:AI173"/>
    <mergeCell ref="AJ173:AP173"/>
    <mergeCell ref="AQ173:AV173"/>
    <mergeCell ref="AW173:BC173"/>
    <mergeCell ref="D162:P162"/>
    <mergeCell ref="Q162:AC162"/>
    <mergeCell ref="AD162:AP162"/>
    <mergeCell ref="AQ162:BC162"/>
    <mergeCell ref="BD162:BD164"/>
    <mergeCell ref="BE162:BE164"/>
    <mergeCell ref="D164:I164"/>
    <mergeCell ref="J164:P164"/>
    <mergeCell ref="Q164:V164"/>
    <mergeCell ref="W164:AC164"/>
    <mergeCell ref="AD164:AI164"/>
    <mergeCell ref="AJ164:AP164"/>
    <mergeCell ref="AQ164:AV164"/>
    <mergeCell ref="AW164:BC164"/>
    <mergeCell ref="D165:P165"/>
    <mergeCell ref="Q165:AC165"/>
    <mergeCell ref="AD165:AP165"/>
    <mergeCell ref="AQ165:BC165"/>
    <mergeCell ref="BD165:BD167"/>
    <mergeCell ref="BE165:BE167"/>
    <mergeCell ref="D167:I167"/>
    <mergeCell ref="J167:P167"/>
    <mergeCell ref="Q167:V167"/>
    <mergeCell ref="W167:AC167"/>
    <mergeCell ref="AD167:AI167"/>
    <mergeCell ref="AJ167:AP167"/>
    <mergeCell ref="AQ167:AV167"/>
    <mergeCell ref="AW167:BC167"/>
    <mergeCell ref="D156:P156"/>
    <mergeCell ref="Q156:AC156"/>
    <mergeCell ref="AD156:AP156"/>
    <mergeCell ref="AQ156:BC156"/>
    <mergeCell ref="BD156:BD158"/>
    <mergeCell ref="BE156:BE158"/>
    <mergeCell ref="D158:I158"/>
    <mergeCell ref="J158:P158"/>
    <mergeCell ref="Q158:V158"/>
    <mergeCell ref="W158:AC158"/>
    <mergeCell ref="AD158:AI158"/>
    <mergeCell ref="AJ158:AP158"/>
    <mergeCell ref="AQ158:AV158"/>
    <mergeCell ref="AW158:BC158"/>
    <mergeCell ref="D159:P159"/>
    <mergeCell ref="Q159:AC159"/>
    <mergeCell ref="AD159:AP159"/>
    <mergeCell ref="AQ159:BC159"/>
    <mergeCell ref="BD159:BD161"/>
    <mergeCell ref="BE159:BE161"/>
    <mergeCell ref="D161:I161"/>
    <mergeCell ref="J161:P161"/>
    <mergeCell ref="Q161:V161"/>
    <mergeCell ref="W161:AC161"/>
    <mergeCell ref="AD161:AI161"/>
    <mergeCell ref="AJ161:AP161"/>
    <mergeCell ref="AQ161:AV161"/>
    <mergeCell ref="AW161:BC161"/>
    <mergeCell ref="D150:P150"/>
    <mergeCell ref="Q150:AC150"/>
    <mergeCell ref="AD150:AP150"/>
    <mergeCell ref="AQ150:BC150"/>
    <mergeCell ref="BD150:BD152"/>
    <mergeCell ref="BE150:BE152"/>
    <mergeCell ref="D152:I152"/>
    <mergeCell ref="J152:P152"/>
    <mergeCell ref="Q152:V152"/>
    <mergeCell ref="W152:AC152"/>
    <mergeCell ref="AD152:AI152"/>
    <mergeCell ref="AJ152:AP152"/>
    <mergeCell ref="AQ152:AV152"/>
    <mergeCell ref="AW152:BC152"/>
    <mergeCell ref="D153:P153"/>
    <mergeCell ref="Q153:AC153"/>
    <mergeCell ref="AD153:AP153"/>
    <mergeCell ref="AQ153:BC153"/>
    <mergeCell ref="BD153:BD155"/>
    <mergeCell ref="BE153:BE155"/>
    <mergeCell ref="D155:I155"/>
    <mergeCell ref="J155:P155"/>
    <mergeCell ref="Q155:V155"/>
    <mergeCell ref="W155:AC155"/>
    <mergeCell ref="AD155:AI155"/>
    <mergeCell ref="AJ155:AP155"/>
    <mergeCell ref="AQ155:AV155"/>
    <mergeCell ref="AW155:BC155"/>
    <mergeCell ref="D144:P144"/>
    <mergeCell ref="Q144:AC144"/>
    <mergeCell ref="AD144:AP144"/>
    <mergeCell ref="AQ144:BC144"/>
    <mergeCell ref="BD144:BD146"/>
    <mergeCell ref="BE144:BE146"/>
    <mergeCell ref="D146:I146"/>
    <mergeCell ref="J146:P146"/>
    <mergeCell ref="Q146:V146"/>
    <mergeCell ref="W146:AC146"/>
    <mergeCell ref="AD146:AI146"/>
    <mergeCell ref="AJ146:AP146"/>
    <mergeCell ref="AQ146:AV146"/>
    <mergeCell ref="AW146:BC146"/>
    <mergeCell ref="D147:P147"/>
    <mergeCell ref="Q147:AC147"/>
    <mergeCell ref="AD147:AP147"/>
    <mergeCell ref="AQ147:BC147"/>
    <mergeCell ref="BD147:BD149"/>
    <mergeCell ref="BE147:BE149"/>
    <mergeCell ref="D149:I149"/>
    <mergeCell ref="J149:P149"/>
    <mergeCell ref="Q149:V149"/>
    <mergeCell ref="W149:AC149"/>
    <mergeCell ref="AD149:AI149"/>
    <mergeCell ref="AJ149:AP149"/>
    <mergeCell ref="AQ149:AV149"/>
    <mergeCell ref="AW149:BC149"/>
    <mergeCell ref="D138:P138"/>
    <mergeCell ref="Q138:AC138"/>
    <mergeCell ref="AD138:AP138"/>
    <mergeCell ref="AQ138:BC138"/>
    <mergeCell ref="BD138:BD140"/>
    <mergeCell ref="BE138:BE140"/>
    <mergeCell ref="D140:I140"/>
    <mergeCell ref="J140:P140"/>
    <mergeCell ref="Q140:V140"/>
    <mergeCell ref="W140:AC140"/>
    <mergeCell ref="AD140:AI140"/>
    <mergeCell ref="AJ140:AP140"/>
    <mergeCell ref="AQ140:AV140"/>
    <mergeCell ref="AW140:BC140"/>
    <mergeCell ref="D141:P141"/>
    <mergeCell ref="Q141:AC141"/>
    <mergeCell ref="AD141:AP141"/>
    <mergeCell ref="AQ141:BC141"/>
    <mergeCell ref="BD141:BD143"/>
    <mergeCell ref="BE141:BE143"/>
    <mergeCell ref="D143:I143"/>
    <mergeCell ref="J143:P143"/>
    <mergeCell ref="Q143:V143"/>
    <mergeCell ref="W143:AC143"/>
    <mergeCell ref="AD143:AI143"/>
    <mergeCell ref="AJ143:AP143"/>
    <mergeCell ref="AQ143:AV143"/>
    <mergeCell ref="AW143:BC143"/>
    <mergeCell ref="D132:P132"/>
    <mergeCell ref="Q132:AC132"/>
    <mergeCell ref="AD132:AP132"/>
    <mergeCell ref="AQ132:BC132"/>
    <mergeCell ref="BD132:BD134"/>
    <mergeCell ref="BE132:BE134"/>
    <mergeCell ref="D134:I134"/>
    <mergeCell ref="J134:P134"/>
    <mergeCell ref="Q134:V134"/>
    <mergeCell ref="W134:AC134"/>
    <mergeCell ref="AD134:AI134"/>
    <mergeCell ref="AJ134:AP134"/>
    <mergeCell ref="AQ134:AV134"/>
    <mergeCell ref="AW134:BC134"/>
    <mergeCell ref="D135:P135"/>
    <mergeCell ref="Q135:AC135"/>
    <mergeCell ref="AD135:AP135"/>
    <mergeCell ref="AQ135:BC135"/>
    <mergeCell ref="BD135:BD137"/>
    <mergeCell ref="BE135:BE137"/>
    <mergeCell ref="D137:I137"/>
    <mergeCell ref="J137:P137"/>
    <mergeCell ref="Q137:V137"/>
    <mergeCell ref="W137:AC137"/>
    <mergeCell ref="AD137:AI137"/>
    <mergeCell ref="AJ137:AP137"/>
    <mergeCell ref="AQ137:AV137"/>
    <mergeCell ref="AW137:BC137"/>
    <mergeCell ref="D126:P126"/>
    <mergeCell ref="Q126:AC126"/>
    <mergeCell ref="AD126:AP126"/>
    <mergeCell ref="AQ126:BC126"/>
    <mergeCell ref="BD126:BD128"/>
    <mergeCell ref="BE126:BE128"/>
    <mergeCell ref="D128:I128"/>
    <mergeCell ref="J128:P128"/>
    <mergeCell ref="Q128:V128"/>
    <mergeCell ref="W128:AC128"/>
    <mergeCell ref="AD128:AI128"/>
    <mergeCell ref="AJ128:AP128"/>
    <mergeCell ref="AQ128:AV128"/>
    <mergeCell ref="AW128:BC128"/>
    <mergeCell ref="D129:P129"/>
    <mergeCell ref="Q129:AC129"/>
    <mergeCell ref="AD129:AP129"/>
    <mergeCell ref="AQ129:BC129"/>
    <mergeCell ref="BD129:BD131"/>
    <mergeCell ref="BE129:BE131"/>
    <mergeCell ref="D131:I131"/>
    <mergeCell ref="J131:P131"/>
    <mergeCell ref="Q131:V131"/>
    <mergeCell ref="W131:AC131"/>
    <mergeCell ref="AD131:AI131"/>
    <mergeCell ref="AJ131:AP131"/>
    <mergeCell ref="AQ131:AV131"/>
    <mergeCell ref="AW131:BC131"/>
    <mergeCell ref="D120:P120"/>
    <mergeCell ref="Q120:AC120"/>
    <mergeCell ref="AD120:AP120"/>
    <mergeCell ref="AQ120:BC120"/>
    <mergeCell ref="BD120:BD122"/>
    <mergeCell ref="BE120:BE122"/>
    <mergeCell ref="D122:I122"/>
    <mergeCell ref="J122:P122"/>
    <mergeCell ref="Q122:V122"/>
    <mergeCell ref="W122:AC122"/>
    <mergeCell ref="AD122:AI122"/>
    <mergeCell ref="AJ122:AP122"/>
    <mergeCell ref="AQ122:AV122"/>
    <mergeCell ref="AW122:BC122"/>
    <mergeCell ref="D123:P123"/>
    <mergeCell ref="Q123:AC123"/>
    <mergeCell ref="AD123:AP123"/>
    <mergeCell ref="AQ123:BC123"/>
    <mergeCell ref="BD123:BD125"/>
    <mergeCell ref="BE123:BE125"/>
    <mergeCell ref="D125:I125"/>
    <mergeCell ref="J125:P125"/>
    <mergeCell ref="Q125:V125"/>
    <mergeCell ref="W125:AC125"/>
    <mergeCell ref="AD125:AI125"/>
    <mergeCell ref="AJ125:AP125"/>
    <mergeCell ref="AQ125:AV125"/>
    <mergeCell ref="AW125:BC125"/>
    <mergeCell ref="D114:P114"/>
    <mergeCell ref="Q114:AC114"/>
    <mergeCell ref="AD114:AP114"/>
    <mergeCell ref="AQ114:BC114"/>
    <mergeCell ref="BD114:BD116"/>
    <mergeCell ref="BE114:BE116"/>
    <mergeCell ref="D116:I116"/>
    <mergeCell ref="J116:P116"/>
    <mergeCell ref="Q116:V116"/>
    <mergeCell ref="W116:AC116"/>
    <mergeCell ref="AD116:AI116"/>
    <mergeCell ref="AJ116:AP116"/>
    <mergeCell ref="AQ116:AV116"/>
    <mergeCell ref="AW116:BC116"/>
    <mergeCell ref="D117:P117"/>
    <mergeCell ref="Q117:AC117"/>
    <mergeCell ref="AD117:AP117"/>
    <mergeCell ref="AQ117:BC117"/>
    <mergeCell ref="BD117:BD119"/>
    <mergeCell ref="BE117:BE119"/>
    <mergeCell ref="D119:I119"/>
    <mergeCell ref="J119:P119"/>
    <mergeCell ref="Q119:V119"/>
    <mergeCell ref="W119:AC119"/>
    <mergeCell ref="AD119:AI119"/>
    <mergeCell ref="AJ119:AP119"/>
    <mergeCell ref="AQ119:AV119"/>
    <mergeCell ref="AW119:BC119"/>
    <mergeCell ref="D108:P108"/>
    <mergeCell ref="Q108:AC108"/>
    <mergeCell ref="AD108:AP108"/>
    <mergeCell ref="AQ108:BC108"/>
    <mergeCell ref="BD108:BD110"/>
    <mergeCell ref="BE108:BE110"/>
    <mergeCell ref="D110:I110"/>
    <mergeCell ref="J110:P110"/>
    <mergeCell ref="Q110:V110"/>
    <mergeCell ref="W110:AC110"/>
    <mergeCell ref="AD110:AI110"/>
    <mergeCell ref="AJ110:AP110"/>
    <mergeCell ref="AQ110:AV110"/>
    <mergeCell ref="AW110:BC110"/>
    <mergeCell ref="D111:P111"/>
    <mergeCell ref="Q111:AC111"/>
    <mergeCell ref="AD111:AP111"/>
    <mergeCell ref="AQ111:BC111"/>
    <mergeCell ref="BD111:BD113"/>
    <mergeCell ref="BE111:BE113"/>
    <mergeCell ref="D113:I113"/>
    <mergeCell ref="J113:P113"/>
    <mergeCell ref="Q113:V113"/>
    <mergeCell ref="W113:AC113"/>
    <mergeCell ref="AD113:AI113"/>
    <mergeCell ref="AJ113:AP113"/>
    <mergeCell ref="AQ113:AV113"/>
    <mergeCell ref="AW113:BC113"/>
    <mergeCell ref="D102:P102"/>
    <mergeCell ref="Q102:AC102"/>
    <mergeCell ref="AD102:AP102"/>
    <mergeCell ref="AQ102:BC102"/>
    <mergeCell ref="BD102:BD104"/>
    <mergeCell ref="BE102:BE104"/>
    <mergeCell ref="D104:I104"/>
    <mergeCell ref="J104:P104"/>
    <mergeCell ref="Q104:V104"/>
    <mergeCell ref="W104:AC104"/>
    <mergeCell ref="AD104:AI104"/>
    <mergeCell ref="AJ104:AP104"/>
    <mergeCell ref="AQ104:AV104"/>
    <mergeCell ref="AW104:BC104"/>
    <mergeCell ref="D105:P105"/>
    <mergeCell ref="Q105:AC105"/>
    <mergeCell ref="AD105:AP105"/>
    <mergeCell ref="AQ105:BC105"/>
    <mergeCell ref="BD105:BD107"/>
    <mergeCell ref="BE105:BE107"/>
    <mergeCell ref="D107:I107"/>
    <mergeCell ref="J107:P107"/>
    <mergeCell ref="Q107:V107"/>
    <mergeCell ref="W107:AC107"/>
    <mergeCell ref="AD107:AI107"/>
    <mergeCell ref="AJ107:AP107"/>
    <mergeCell ref="AQ107:AV107"/>
    <mergeCell ref="AW107:BC107"/>
    <mergeCell ref="D96:P96"/>
    <mergeCell ref="Q96:AC96"/>
    <mergeCell ref="AD96:AP96"/>
    <mergeCell ref="AQ96:BC96"/>
    <mergeCell ref="BD96:BD98"/>
    <mergeCell ref="BE96:BE98"/>
    <mergeCell ref="D98:I98"/>
    <mergeCell ref="J98:P98"/>
    <mergeCell ref="Q98:V98"/>
    <mergeCell ref="W98:AC98"/>
    <mergeCell ref="AD98:AI98"/>
    <mergeCell ref="AJ98:AP98"/>
    <mergeCell ref="AQ98:AV98"/>
    <mergeCell ref="AW98:BC98"/>
    <mergeCell ref="D99:P99"/>
    <mergeCell ref="Q99:AC99"/>
    <mergeCell ref="AD99:AP99"/>
    <mergeCell ref="AQ99:BC99"/>
    <mergeCell ref="BD99:BD101"/>
    <mergeCell ref="BE99:BE101"/>
    <mergeCell ref="D101:I101"/>
    <mergeCell ref="J101:P101"/>
    <mergeCell ref="Q101:V101"/>
    <mergeCell ref="W101:AC101"/>
    <mergeCell ref="AD101:AI101"/>
    <mergeCell ref="AJ101:AP101"/>
    <mergeCell ref="AQ101:AV101"/>
    <mergeCell ref="AW101:BC101"/>
    <mergeCell ref="D90:P90"/>
    <mergeCell ref="Q90:AC90"/>
    <mergeCell ref="AD90:AP90"/>
    <mergeCell ref="AQ90:BC90"/>
    <mergeCell ref="BD90:BD92"/>
    <mergeCell ref="BE90:BE92"/>
    <mergeCell ref="D92:I92"/>
    <mergeCell ref="J92:P92"/>
    <mergeCell ref="Q92:V92"/>
    <mergeCell ref="W92:AC92"/>
    <mergeCell ref="AD92:AI92"/>
    <mergeCell ref="AJ92:AP92"/>
    <mergeCell ref="AQ92:AV92"/>
    <mergeCell ref="AW92:BC92"/>
    <mergeCell ref="D93:P93"/>
    <mergeCell ref="Q93:AC93"/>
    <mergeCell ref="AD93:AP93"/>
    <mergeCell ref="AQ93:BC93"/>
    <mergeCell ref="BD93:BD95"/>
    <mergeCell ref="BE93:BE95"/>
    <mergeCell ref="D95:I95"/>
    <mergeCell ref="J95:P95"/>
    <mergeCell ref="Q95:V95"/>
    <mergeCell ref="W95:AC95"/>
    <mergeCell ref="AD95:AI95"/>
    <mergeCell ref="AJ95:AP95"/>
    <mergeCell ref="AQ95:AV95"/>
    <mergeCell ref="AW95:BC95"/>
    <mergeCell ref="AJ83:AP83"/>
    <mergeCell ref="AQ83:AV83"/>
    <mergeCell ref="AW83:BC83"/>
    <mergeCell ref="D87:P87"/>
    <mergeCell ref="Q87:AC87"/>
    <mergeCell ref="AD87:AP87"/>
    <mergeCell ref="AQ87:BC87"/>
    <mergeCell ref="BD87:BD89"/>
    <mergeCell ref="BE87:BE89"/>
    <mergeCell ref="D89:I89"/>
    <mergeCell ref="J89:P89"/>
    <mergeCell ref="Q89:V89"/>
    <mergeCell ref="W89:AC89"/>
    <mergeCell ref="AD89:AI89"/>
    <mergeCell ref="AJ89:AP89"/>
    <mergeCell ref="AQ89:AV89"/>
    <mergeCell ref="AW89:BC89"/>
    <mergeCell ref="AD84:AP84"/>
    <mergeCell ref="AQ84:BC84"/>
    <mergeCell ref="AJ65:AP65"/>
    <mergeCell ref="BD78:BD80"/>
    <mergeCell ref="BE78:BE80"/>
    <mergeCell ref="AQ78:BC78"/>
    <mergeCell ref="Q78:AC78"/>
    <mergeCell ref="D78:P78"/>
    <mergeCell ref="AD78:AP78"/>
    <mergeCell ref="D81:P81"/>
    <mergeCell ref="Q81:AC81"/>
    <mergeCell ref="AD81:AP81"/>
    <mergeCell ref="AQ81:BC81"/>
    <mergeCell ref="BD84:BD86"/>
    <mergeCell ref="BE84:BE86"/>
    <mergeCell ref="D86:I86"/>
    <mergeCell ref="J86:P86"/>
    <mergeCell ref="Q86:V86"/>
    <mergeCell ref="W86:AC86"/>
    <mergeCell ref="AD86:AI86"/>
    <mergeCell ref="AJ86:AP86"/>
    <mergeCell ref="AQ86:AV86"/>
    <mergeCell ref="AW86:BC86"/>
    <mergeCell ref="BD81:BD83"/>
    <mergeCell ref="BE81:BE83"/>
    <mergeCell ref="D83:I83"/>
    <mergeCell ref="J83:P83"/>
    <mergeCell ref="Q83:V83"/>
    <mergeCell ref="W83:AC83"/>
    <mergeCell ref="AD83:AI83"/>
    <mergeCell ref="BD72:BD74"/>
    <mergeCell ref="BD75:BD77"/>
    <mergeCell ref="D84:P84"/>
    <mergeCell ref="Q84:AC84"/>
    <mergeCell ref="AW80:BC80"/>
    <mergeCell ref="AQ80:AV80"/>
    <mergeCell ref="AJ80:AP80"/>
    <mergeCell ref="AD80:AI80"/>
    <mergeCell ref="W80:AC80"/>
    <mergeCell ref="Q80:V80"/>
    <mergeCell ref="J80:P80"/>
    <mergeCell ref="D80:I80"/>
    <mergeCell ref="D65:I65"/>
    <mergeCell ref="J65:P65"/>
    <mergeCell ref="Q65:V65"/>
    <mergeCell ref="W65:AC65"/>
    <mergeCell ref="AD65:AI65"/>
    <mergeCell ref="BE63:BE65"/>
    <mergeCell ref="BE66:BE68"/>
    <mergeCell ref="BE69:BE71"/>
    <mergeCell ref="BE72:BE74"/>
    <mergeCell ref="BE75:BE77"/>
    <mergeCell ref="AW65:BC65"/>
    <mergeCell ref="BD66:BD68"/>
    <mergeCell ref="BD69:BD71"/>
    <mergeCell ref="AQ65:AV65"/>
    <mergeCell ref="AQ66:BC66"/>
    <mergeCell ref="D63:P63"/>
    <mergeCell ref="Q63:AC63"/>
    <mergeCell ref="AD63:AP63"/>
    <mergeCell ref="AQ63:BC63"/>
    <mergeCell ref="D69:P69"/>
    <mergeCell ref="Q69:AC69"/>
    <mergeCell ref="AD69:AP69"/>
    <mergeCell ref="AQ69:BC69"/>
    <mergeCell ref="D68:I68"/>
    <mergeCell ref="BE3:BE5"/>
    <mergeCell ref="BE6:BE8"/>
    <mergeCell ref="BE9:BE11"/>
    <mergeCell ref="BE12:BE14"/>
    <mergeCell ref="BE15:BE17"/>
    <mergeCell ref="BE18:BE20"/>
    <mergeCell ref="BE21:BE23"/>
    <mergeCell ref="BE24:BE26"/>
    <mergeCell ref="BE27:BE29"/>
    <mergeCell ref="BE30:BE32"/>
    <mergeCell ref="BE33:BE35"/>
    <mergeCell ref="BE36:BE38"/>
    <mergeCell ref="BE39:BE41"/>
    <mergeCell ref="BE42:BE44"/>
    <mergeCell ref="BE45:BE47"/>
    <mergeCell ref="BE48:BE50"/>
    <mergeCell ref="BE51:BE53"/>
    <mergeCell ref="BE54:BE56"/>
    <mergeCell ref="BE57:BE59"/>
    <mergeCell ref="BE60:BE62"/>
    <mergeCell ref="BD12:BD14"/>
    <mergeCell ref="BD15:BD17"/>
    <mergeCell ref="BD18:BD20"/>
    <mergeCell ref="BD21:BD23"/>
    <mergeCell ref="BD24:BD26"/>
    <mergeCell ref="BD27:BD29"/>
    <mergeCell ref="BD30:BD32"/>
    <mergeCell ref="Q36:AC36"/>
    <mergeCell ref="AD36:AP36"/>
    <mergeCell ref="AQ36:BC36"/>
    <mergeCell ref="D39:P39"/>
    <mergeCell ref="Q39:AC39"/>
    <mergeCell ref="AD39:AP39"/>
    <mergeCell ref="AQ39:BC39"/>
    <mergeCell ref="Q38:V38"/>
    <mergeCell ref="W38:AC38"/>
    <mergeCell ref="BD33:BD35"/>
    <mergeCell ref="BD36:BD38"/>
    <mergeCell ref="BD39:BD41"/>
    <mergeCell ref="BD42:BD44"/>
    <mergeCell ref="D30:P30"/>
    <mergeCell ref="Q30:AC30"/>
    <mergeCell ref="AD38:AI38"/>
    <mergeCell ref="AJ38:AP38"/>
    <mergeCell ref="AQ38:AV38"/>
    <mergeCell ref="D35:I35"/>
    <mergeCell ref="J35:P35"/>
    <mergeCell ref="D38:I38"/>
    <mergeCell ref="J38:P38"/>
    <mergeCell ref="C3:C5"/>
    <mergeCell ref="B3:B5"/>
    <mergeCell ref="D57:P57"/>
    <mergeCell ref="Q57:AC57"/>
    <mergeCell ref="AW53:BC53"/>
    <mergeCell ref="W59:AC59"/>
    <mergeCell ref="AD59:AI59"/>
    <mergeCell ref="AJ59:AP59"/>
    <mergeCell ref="AQ59:AV59"/>
    <mergeCell ref="AW59:BC59"/>
    <mergeCell ref="AD57:AP57"/>
    <mergeCell ref="AQ57:BC57"/>
    <mergeCell ref="AW38:BC38"/>
    <mergeCell ref="D42:P42"/>
    <mergeCell ref="Q42:AC42"/>
    <mergeCell ref="AD42:AP42"/>
    <mergeCell ref="AD12:AP12"/>
    <mergeCell ref="AQ12:BC12"/>
    <mergeCell ref="D14:I14"/>
    <mergeCell ref="J14:P14"/>
    <mergeCell ref="Q14:V14"/>
    <mergeCell ref="W14:AC14"/>
    <mergeCell ref="AD14:AI14"/>
    <mergeCell ref="D12:P12"/>
    <mergeCell ref="Q12:AC12"/>
    <mergeCell ref="AJ14:AP14"/>
    <mergeCell ref="AQ14:AV14"/>
    <mergeCell ref="AW14:BC14"/>
    <mergeCell ref="AQ15:BC15"/>
    <mergeCell ref="D15:P15"/>
    <mergeCell ref="Q15:AC15"/>
    <mergeCell ref="AD15:AP15"/>
    <mergeCell ref="BD45:BD47"/>
    <mergeCell ref="BD48:BD50"/>
    <mergeCell ref="BD60:BD62"/>
    <mergeCell ref="BD63:BD65"/>
    <mergeCell ref="BD51:BD53"/>
    <mergeCell ref="BD54:BD56"/>
    <mergeCell ref="BD57:BD59"/>
    <mergeCell ref="AW50:BC50"/>
    <mergeCell ref="D26:I26"/>
    <mergeCell ref="J26:P26"/>
    <mergeCell ref="Q26:V26"/>
    <mergeCell ref="W26:AC26"/>
    <mergeCell ref="AD26:AI26"/>
    <mergeCell ref="AJ26:AP26"/>
    <mergeCell ref="AQ26:AV26"/>
    <mergeCell ref="AW26:BC26"/>
    <mergeCell ref="D29:I29"/>
    <mergeCell ref="J29:P29"/>
    <mergeCell ref="Q29:V29"/>
    <mergeCell ref="W29:AC29"/>
    <mergeCell ref="AD29:AI29"/>
    <mergeCell ref="AJ29:AP29"/>
    <mergeCell ref="AQ29:AV29"/>
    <mergeCell ref="AW29:BC29"/>
    <mergeCell ref="D27:P27"/>
    <mergeCell ref="Q27:AC27"/>
    <mergeCell ref="AD27:AP27"/>
    <mergeCell ref="AQ27:BC27"/>
    <mergeCell ref="J41:P41"/>
    <mergeCell ref="Q41:V41"/>
    <mergeCell ref="W41:AC41"/>
    <mergeCell ref="AD41:AI41"/>
    <mergeCell ref="D21:P21"/>
    <mergeCell ref="AD21:AP21"/>
    <mergeCell ref="AQ21:BC21"/>
    <mergeCell ref="D18:P18"/>
    <mergeCell ref="Q18:AC18"/>
    <mergeCell ref="AD18:AP18"/>
    <mergeCell ref="AQ18:BC18"/>
    <mergeCell ref="Q21:AC21"/>
    <mergeCell ref="D17:I17"/>
    <mergeCell ref="J17:P17"/>
    <mergeCell ref="Q17:V17"/>
    <mergeCell ref="W17:AC17"/>
    <mergeCell ref="AD17:AI17"/>
    <mergeCell ref="AJ17:AP17"/>
    <mergeCell ref="AQ17:AV17"/>
    <mergeCell ref="BD3:BD5"/>
    <mergeCell ref="D6:P6"/>
    <mergeCell ref="Q6:AC6"/>
    <mergeCell ref="AD6:AP6"/>
    <mergeCell ref="AQ6:BC6"/>
    <mergeCell ref="D9:P9"/>
    <mergeCell ref="Q9:AC9"/>
    <mergeCell ref="AD9:AP9"/>
    <mergeCell ref="AQ9:BC9"/>
    <mergeCell ref="BD6:BD8"/>
    <mergeCell ref="BD9:BD11"/>
    <mergeCell ref="D3:P3"/>
    <mergeCell ref="Q3:AC3"/>
    <mergeCell ref="AD3:AP3"/>
    <mergeCell ref="AQ3:BC3"/>
    <mergeCell ref="D8:I8"/>
    <mergeCell ref="J8:P8"/>
    <mergeCell ref="Q8:V8"/>
    <mergeCell ref="W8:AC8"/>
    <mergeCell ref="AD8:AI8"/>
    <mergeCell ref="AJ8:AP8"/>
    <mergeCell ref="AQ8:AV8"/>
    <mergeCell ref="AW8:BC8"/>
    <mergeCell ref="D11:I11"/>
    <mergeCell ref="J11:P11"/>
    <mergeCell ref="Q11:V11"/>
    <mergeCell ref="W11:AC11"/>
    <mergeCell ref="AD11:AI11"/>
    <mergeCell ref="AJ11:AP11"/>
    <mergeCell ref="AQ11:AV11"/>
    <mergeCell ref="AW11:BC11"/>
    <mergeCell ref="D24:P24"/>
    <mergeCell ref="Q24:AC24"/>
    <mergeCell ref="AD24:AP24"/>
    <mergeCell ref="AQ24:BC24"/>
    <mergeCell ref="D20:I20"/>
    <mergeCell ref="J20:P20"/>
    <mergeCell ref="Q20:V20"/>
    <mergeCell ref="W20:AC20"/>
    <mergeCell ref="AD20:AI20"/>
    <mergeCell ref="AJ20:AP20"/>
    <mergeCell ref="AQ20:AV20"/>
    <mergeCell ref="AW20:BC20"/>
    <mergeCell ref="AW17:BC17"/>
    <mergeCell ref="D23:I23"/>
    <mergeCell ref="J23:P23"/>
    <mergeCell ref="Q23:V23"/>
    <mergeCell ref="W23:AC23"/>
    <mergeCell ref="AD23:AI23"/>
    <mergeCell ref="AJ23:AP23"/>
    <mergeCell ref="AQ23:AV23"/>
    <mergeCell ref="AW23:BC23"/>
    <mergeCell ref="AJ41:AP41"/>
    <mergeCell ref="AQ41:AV41"/>
    <mergeCell ref="AD30:AP30"/>
    <mergeCell ref="AQ30:BC30"/>
    <mergeCell ref="D33:P33"/>
    <mergeCell ref="Q33:AC33"/>
    <mergeCell ref="AD33:AP33"/>
    <mergeCell ref="AQ33:BC33"/>
    <mergeCell ref="D32:I32"/>
    <mergeCell ref="J32:P32"/>
    <mergeCell ref="Q32:V32"/>
    <mergeCell ref="W32:AC32"/>
    <mergeCell ref="AD32:AI32"/>
    <mergeCell ref="AJ32:AP32"/>
    <mergeCell ref="AQ32:AV32"/>
    <mergeCell ref="AW32:BC32"/>
    <mergeCell ref="Q35:V35"/>
    <mergeCell ref="W35:AC35"/>
    <mergeCell ref="AD35:AI35"/>
    <mergeCell ref="AJ35:AP35"/>
    <mergeCell ref="AQ35:AV35"/>
    <mergeCell ref="AW35:BC35"/>
    <mergeCell ref="D41:I41"/>
    <mergeCell ref="AW41:BC41"/>
    <mergeCell ref="D36:P36"/>
    <mergeCell ref="AJ56:AP56"/>
    <mergeCell ref="AQ56:AV56"/>
    <mergeCell ref="AW56:BC56"/>
    <mergeCell ref="J47:P47"/>
    <mergeCell ref="Q47:V47"/>
    <mergeCell ref="W47:AC47"/>
    <mergeCell ref="AD47:AI47"/>
    <mergeCell ref="AJ47:AP47"/>
    <mergeCell ref="AQ47:AV47"/>
    <mergeCell ref="AW47:BC47"/>
    <mergeCell ref="AQ42:BC42"/>
    <mergeCell ref="D44:I44"/>
    <mergeCell ref="J44:P44"/>
    <mergeCell ref="Q44:V44"/>
    <mergeCell ref="W44:AC44"/>
    <mergeCell ref="AD44:AI44"/>
    <mergeCell ref="AJ44:AP44"/>
    <mergeCell ref="AQ44:AV44"/>
    <mergeCell ref="AW44:BC44"/>
    <mergeCell ref="D54:P54"/>
    <mergeCell ref="Q54:AC54"/>
    <mergeCell ref="AD54:AP54"/>
    <mergeCell ref="AQ54:BC54"/>
    <mergeCell ref="D47:I47"/>
    <mergeCell ref="D45:P45"/>
    <mergeCell ref="Q45:AC45"/>
    <mergeCell ref="AD45:AP45"/>
    <mergeCell ref="AQ45:BC45"/>
    <mergeCell ref="D48:P48"/>
    <mergeCell ref="Q48:AC48"/>
    <mergeCell ref="AD48:AP48"/>
    <mergeCell ref="AQ62:AV62"/>
    <mergeCell ref="AW62:BC62"/>
    <mergeCell ref="D59:I59"/>
    <mergeCell ref="J59:P59"/>
    <mergeCell ref="Q59:V59"/>
    <mergeCell ref="D66:P66"/>
    <mergeCell ref="Q66:AC66"/>
    <mergeCell ref="AD66:AP66"/>
    <mergeCell ref="AQ48:BC48"/>
    <mergeCell ref="D51:P51"/>
    <mergeCell ref="Q51:AC51"/>
    <mergeCell ref="AD51:AP51"/>
    <mergeCell ref="AQ51:BC51"/>
    <mergeCell ref="D53:I53"/>
    <mergeCell ref="J53:P53"/>
    <mergeCell ref="Q53:V53"/>
    <mergeCell ref="W53:AC53"/>
    <mergeCell ref="AD53:AI53"/>
    <mergeCell ref="AJ53:AP53"/>
    <mergeCell ref="AQ53:AV53"/>
    <mergeCell ref="D56:I56"/>
    <mergeCell ref="D50:I50"/>
    <mergeCell ref="J50:P50"/>
    <mergeCell ref="Q50:V50"/>
    <mergeCell ref="W50:AC50"/>
    <mergeCell ref="AD50:AI50"/>
    <mergeCell ref="AJ50:AP50"/>
    <mergeCell ref="AQ50:AV50"/>
    <mergeCell ref="J56:P56"/>
    <mergeCell ref="Q56:V56"/>
    <mergeCell ref="W56:AC56"/>
    <mergeCell ref="AD56:AI56"/>
    <mergeCell ref="A1:BE2"/>
    <mergeCell ref="AQ1048543:BC1048543"/>
    <mergeCell ref="D77:I77"/>
    <mergeCell ref="J77:P77"/>
    <mergeCell ref="Q77:V77"/>
    <mergeCell ref="W77:AC77"/>
    <mergeCell ref="AD77:AI77"/>
    <mergeCell ref="AJ77:AP77"/>
    <mergeCell ref="AQ77:AV77"/>
    <mergeCell ref="AW77:BC77"/>
    <mergeCell ref="D72:P72"/>
    <mergeCell ref="Q72:AC72"/>
    <mergeCell ref="AD72:AP72"/>
    <mergeCell ref="AQ72:BC72"/>
    <mergeCell ref="D75:P75"/>
    <mergeCell ref="Q75:AC75"/>
    <mergeCell ref="AD75:AP75"/>
    <mergeCell ref="AQ75:BC75"/>
    <mergeCell ref="D74:I74"/>
    <mergeCell ref="J74:P74"/>
    <mergeCell ref="Q74:V74"/>
    <mergeCell ref="W74:AC74"/>
    <mergeCell ref="D60:P60"/>
    <mergeCell ref="Q60:AC60"/>
    <mergeCell ref="AD60:AP60"/>
    <mergeCell ref="AQ60:BC60"/>
    <mergeCell ref="D62:I62"/>
    <mergeCell ref="J62:P62"/>
    <mergeCell ref="Q62:V62"/>
    <mergeCell ref="W62:AC62"/>
    <mergeCell ref="AD62:AI62"/>
    <mergeCell ref="AJ62:AP62"/>
    <mergeCell ref="AD74:AI74"/>
    <mergeCell ref="AJ74:AP74"/>
    <mergeCell ref="AQ74:AV74"/>
    <mergeCell ref="AW74:BC74"/>
    <mergeCell ref="W71:AC71"/>
    <mergeCell ref="AD71:AI71"/>
    <mergeCell ref="AJ71:AP71"/>
    <mergeCell ref="AQ71:AV71"/>
    <mergeCell ref="AW71:BC71"/>
    <mergeCell ref="J68:P68"/>
    <mergeCell ref="Q68:V68"/>
    <mergeCell ref="W68:AC68"/>
    <mergeCell ref="AD68:AI68"/>
    <mergeCell ref="AJ68:AP68"/>
    <mergeCell ref="AQ68:AV68"/>
    <mergeCell ref="AW68:BC68"/>
    <mergeCell ref="D71:I71"/>
    <mergeCell ref="J71:P71"/>
    <mergeCell ref="Q71:V71"/>
  </mergeCells>
  <dataValidations count="2">
    <dataValidation type="list" allowBlank="1" showInputMessage="1" showErrorMessage="1" sqref="AD17:AI17 AQ17:AV17 D8:I8 Q8:V8 AD8:AI8 AQ8:AV8 D11:I11 Q11:V11 AD11:AI11 AQ11:AV11 D14:I14 Q14:V14 AD14:AI14 AQ14:AV14 D17:I17 Q17:V17 AD29:AI29 AQ29:AV29 D20:I20 Q20:V20 AD20:AI20 AQ20:AV20 D23:I23 Q23:V23 AD23:AI23 AQ23:AV23 D26:I26 Q26:V26 AD26:AI26 AQ26:AV26 D29:I29 Q29:V29 AD41:AI41 AQ41:AV41 AQ359:AV359 D32:I32 Q32:V32 AD32:AI32 AQ32:AV32 D35:I35 Q35:V35 AD35:AI35 AQ35:AV35 D38:I38 Q38:V38 AD38:AI38 AQ38:AV38 D362:I362 D41:I41 Q41:V41 AD53:AI53 AQ53:AV53 Q362:V362 D44:I44 Q44:V44 AD44:AI44 AQ44:AV44 AD362:AI362 D47:I47 Q47:V47 AD47:AI47 AQ47:AV47 AQ362:AV362 D50:I50 Q50:V50 AD50:AI50 AQ50:AV50 D53:I53 Q53:V53 AD65:AI65 AQ65:AV65 D56:I56 Q56:V56 AD56:AI56 AQ56:AV56 D365:I365 D59:I59 Q59:V59 AD59:AI59 AQ59:AV59 Q365:V365 D62:I62 Q62:V62 AD62:AI62 AQ62:AV62 D65:I65 Q65:V65 AD77:AI77 AQ77:AV77 D68:I68 Q68:V68 AD68:AI68 AQ68:AV68 D71:I71 Q71:V71 AD71:AI71 AQ71:AV71 D74:I74 Q74:V74 AD74:AI74 AQ74:AV74 D77:I77 Q77:V77 AD89:AI89 AQ89:AV89 D80:I80 Q80:V80 AD80:AI80 AQ80:AV80 D83:I83 Q83:V83 AD83:AI83 AQ83:AV83 D86:I86 Q86:V86 AD86:AI86 AQ86:AV86 D89:I89 Q89:V89 AD101:AI101 AQ101:AV101 D92:I92 Q92:V92 AD92:AI92 AQ92:AV92 D95:I95 Q95:V95 AD95:AI95 AQ95:AV95 D98:I98 Q98:V98 AD98:AI98 AQ98:AV98 D101:I101 Q101:V101 AD113:AI113 AQ113:AV113 D104:I104 Q104:V104 AD104:AI104 AQ104:AV104 D107:I107 Q107:V107 AD107:AI107 AQ107:AV107 D110:I110 Q110:V110 AD110:AI110 AQ110:AV110 D113:I113 Q113:V113 AD125:AI125 AQ125:AV125 D116:I116 Q116:V116 AD116:AI116 AQ116:AV116 D119:I119 Q119:V119 AD119:AI119 AQ119:AV119 D122:I122 Q122:V122 AD122:AI122 AQ122:AV122 D125:I125 Q125:V125 AD137:AI137 AQ137:AV137 D128:I128 Q128:V128 AD128:AI128 AQ128:AV128 D131:I131 Q131:V131 AD131:AI131 AQ131:AV131 D134:I134 Q134:V134 AD134:AI134 AQ134:AV134 D137:I137 Q137:V137 AD149:AI149 AQ149:AV149 D140:I140 Q140:V140 AD140:AI140 AQ140:AV140 D143:I143 Q143:V143 AD143:AI143 AQ143:AV143 D146:I146 Q146:V146 AD146:AI146 AQ146:AV146 D149:I149 Q149:V149 AD161:AI161 AQ161:AV161 D152:I152 Q152:V152 AD152:AI152 AQ152:AV152 D155:I155 Q155:V155 AD155:AI155 AQ155:AV155 D158:I158 Q158:V158 AD158:AI158 AQ158:AV158 D161:I161 Q161:V161 AD173:AI173 AQ173:AV173 D164:I164 Q164:V164 AD164:AI164 AQ164:AV164 D167:I167 Q167:V167 AD167:AI167 AQ167:AV167 D170:I170 Q170:V170 AD170:AI170 AQ170:AV170 D173:I173 Q173:V173 AD185:AI185 AQ185:AV185 D176:I176 Q176:V176 AD176:AI176 AQ176:AV176 D179:I179 Q179:V179 AD179:AI179 AQ179:AV179 D182:I182 Q182:V182 AD182:AI182 AQ182:AV182 D185:I185 Q185:V185 AD197:AI197 AQ197:AV197 D188:I188 Q188:V188 AD188:AI188 AQ188:AV188 D191:I191 Q191:V191 AD191:AI191 AQ191:AV191 D194:I194 Q194:V194 AD194:AI194 AQ194:AV194 D197:I197 Q197:V197 AD209:AI209 AQ209:AV209 D200:I200 Q200:V200 AD200:AI200 AQ200:AV200 D203:I203 Q203:V203 AD203:AI203 AQ203:AV203 D206:I206 Q206:V206 AD206:AI206 AQ206:AV206 D209:I209 Q209:V209 AD221:AI221 AQ221:AV221 D212:I212 Q212:V212 AD212:AI212 AQ212:AV212 D215:I215 Q215:V215 AD215:AI215 AQ215:AV215 D218:I218 Q218:V218 AD218:AI218 AQ218:AV218 D221:I221 Q221:V221 AD233:AI233 AQ233:AV233 D224:I224 Q224:V224 AD224:AI224 AQ224:AV224 D227:I227 Q227:V227 AD227:AI227 AQ227:AV227 D230:I230 Q230:V230 AD230:AI230 AQ230:AV230 D233:I233 Q233:V233 AD245:AI245 AQ245:AV245 D236:I236 Q236:V236 AD236:AI236 AQ236:AV236 D239:I239 Q239:V239 AD239:AI239 AQ239:AV239 D242:I242 Q242:V242 AD242:AI242 AQ242:AV242 D245:I245 Q245:V245 AD257:AI257 AQ257:AV257 D248:I248 Q248:V248 AD248:AI248 AQ248:AV248 D251:I251 Q251:V251 AD251:AI251 AQ251:AV251 D254:I254 Q254:V254 AD254:AI254 AQ254:AV254 D257:I257 Q257:V257 AD269:AI269 AQ269:AV269 D260:I260 Q260:V260 AD260:AI260 AQ260:AV260 D263:I263 Q263:V263 AD263:AI263 AQ263:AV263 D266:I266 Q266:V266 AD266:AI266 AQ266:AV266 D269:I269 Q269:V269 AD281:AI281 AQ281:AV281 D272:I272 Q272:V272 AD272:AI272 AQ272:AV272 D275:I275 Q275:V275 AD275:AI275 AQ275:AV275 D278:I278 Q278:V278 AD278:AI278 AQ278:AV278 D281:I281 Q281:V281 AD293:AI293 AQ293:AV293 D284:I284 Q284:V284 AD284:AI284 AQ284:AV284 D287:I287 Q287:V287 AD287:AI287 AQ287:AV287 D290:I290 Q290:V290 AD290:AI290 AQ290:AV290 D293:I293 Q293:V293 AD305:AI305 AQ305:AV305 D296:I296 Q296:V296 AD296:AI296 AQ296:AV296 D299:I299 Q299:V299 AD299:AI299 AQ299:AV299 D302:I302 Q302:V302 AD302:AI302 AQ302:AV302 D305:I305 Q305:V305 AD317:AI317 AQ317:AV317 D308:I308 Q308:V308 AD308:AI308 AQ308:AV308 D311:I311 Q311:V311 AD311:AI311 AQ311:AV311 D314:I314 Q314:V314 AD314:AI314 AQ314:AV314 D317:I317 Q317:V317 AD329:AI329 AQ329:AV329 D320:I320 Q320:V320 AD320:AI320 AQ320:AV320 D323:I323 Q323:V323 AD323:AI323 AQ323:AV323 D326:I326 Q326:V326 AD326:AI326 AQ326:AV326 D329:I329 Q329:V329 AD341:AI341 AQ341:AV341 D332:I332 Q332:V332 AD332:AI332 AQ332:AV332 D335:I335 Q335:V335 AD335:AI335 AQ335:AV335 D338:I338 Q338:V338 AD338:AI338 AQ338:AV338 D341:I341 Q341:V341 AD353:AI353 AQ353:AV353 D344:I344 Q344:V344 AD344:AI344 AQ344:AV344 D347:I347 Q347:V347 AD347:AI347 AQ347:AV347 D350:I350 Q350:V350 AD350:AI350 AQ350:AV350 D353:I353 Q353:V353 AD365:AI365 AQ365:AV365 D356:I356 Q356:V356 AD356:AI356 AQ356:AV356 D359:I359 Q359:V359 AD359:AI359" xr:uid="{F5F0570F-E318-4596-9DCC-2FD88F4CA4BF}">
      <formula1>"-,A,B,C,D"</formula1>
    </dataValidation>
    <dataValidation type="list" allowBlank="1" showInputMessage="1" showErrorMessage="1" sqref="J8:P8 W8:AC8 AJ8:AP8 AW8:BC8 J11:P11 W11:AC11 AJ11:AP11 AW11:BC11 J14:P14 W14:AC14 AJ14:AP14 AW14:BC14 J17:P17 W17:AC17 AJ17:AP17 AW17:BC17 J20:P20 W20:AC20 AJ20:AP20 AW20:BC20 J23:P23 W23:AC23 AJ23:AP23 AW23:BC23 J26:P26 W26:AC26 AJ26:AP26 AW26:BC26 J29:P29 W29:AC29 AJ29:AP29 AW29:BC29 J32:P32 W32:AC32 AJ32:AP32 AW32:BC32 J35:P35 W35:AC35 AJ35:AP35 AW35:BC35 W362:AC362 J38:P38 W38:AC38 AJ38:AP38 AW38:BC38 AJ362:AP362 J41:P41 W41:AC41 AJ41:AP41 AW41:BC41 AW362:BC362 J44:P44 W44:AC44 AJ44:AP44 AW44:BC44 J47:P47 W47:AC47 AJ47:AP47 AW47:BC47 J365:P365 J50:P50 W50:AC50 AJ50:AP50 AW50:BC50 W365:AC365 J53:P53 W53:AC53 AJ53:AP53 AW53:BC53 AJ365:AP365 J56:P56 W56:AC56 AJ56:AP56 AW56:BC56 AW365:BC365 J59:P59 W59:AC59 AJ59:AP59 AW59:BC59 J62:P62 W62:AC62 AJ62:AP62 AW62:BC62 J65:P65 W65:AC65 AJ65:AP65 AW65:BC65 J68:P68 W68:AC68 AJ68:AP68 AW68:BC68 J71:P71 W71:AC71 AJ71:AP71 AW71:BC71 J74:P74 W74:AC74 AJ74:AP74 AW74:BC74 J77:P77 W77:AC77 AJ77:AP77 AW77:BC77 J80:P80 W80:AC80 AJ80:AP80 AW80:BC80 J83:P83 W83:AC83 AJ83:AP83 AW83:BC83 J86:P86 W86:AC86 AJ86:AP86 AW86:BC86 J89:P89 W89:AC89 AJ89:AP89 AW89:BC89 J92:P92 W92:AC92 AJ92:AP92 AW92:BC92 J95:P95 W95:AC95 AJ95:AP95 AW95:BC95 J98:P98 W98:AC98 AJ98:AP98 AW98:BC98 J101:P101 W101:AC101 AJ101:AP101 AW101:BC101 J104:P104 W104:AC104 AJ104:AP104 AW104:BC104 J107:P107 W107:AC107 AJ107:AP107 AW107:BC107 J110:P110 W110:AC110 AJ110:AP110 AW110:BC110 J113:P113 W113:AC113 AJ113:AP113 AW113:BC113 J116:P116 W116:AC116 AJ116:AP116 AW116:BC116 J119:P119 W119:AC119 AJ119:AP119 AW119:BC119 J122:P122 W122:AC122 AJ122:AP122 AW122:BC122 J125:P125 W125:AC125 AJ125:AP125 AW125:BC125 J128:P128 W128:AC128 AJ128:AP128 AW128:BC128 J131:P131 W131:AC131 AJ131:AP131 AW131:BC131 J134:P134 W134:AC134 AJ134:AP134 AW134:BC134 J137:P137 W137:AC137 AJ137:AP137 AW137:BC137 J140:P140 W140:AC140 AJ140:AP140 AW140:BC140 J143:P143 W143:AC143 AJ143:AP143 AW143:BC143 J146:P146 W146:AC146 AJ146:AP146 AW146:BC146 J149:P149 W149:AC149 AJ149:AP149 AW149:BC149 J152:P152 W152:AC152 AJ152:AP152 AW152:BC152 J155:P155 W155:AC155 AJ155:AP155 AW155:BC155 J158:P158 W158:AC158 AJ158:AP158 AW158:BC158 J161:P161 W161:AC161 AJ161:AP161 AW161:BC161 J164:P164 W164:AC164 AJ164:AP164 AW164:BC164 J167:P167 W167:AC167 AJ167:AP167 AW167:BC167 J170:P170 W170:AC170 AJ170:AP170 AW170:BC170 J173:P173 W173:AC173 AJ173:AP173 AW173:BC173 J176:P176 W176:AC176 AJ176:AP176 AW176:BC176 J179:P179 W179:AC179 AJ179:AP179 AW179:BC179 J182:P182 W182:AC182 AJ182:AP182 AW182:BC182 J185:P185 W185:AC185 AJ185:AP185 AW185:BC185 J188:P188 W188:AC188 AJ188:AP188 AW188:BC188 J191:P191 W191:AC191 AJ191:AP191 AW191:BC191 J194:P194 W194:AC194 AJ194:AP194 AW194:BC194 J197:P197 W197:AC197 AJ197:AP197 AW197:BC197 J200:P200 W200:AC200 AJ200:AP200 AW200:BC200 J203:P203 W203:AC203 AJ203:AP203 AW203:BC203 J206:P206 W206:AC206 AJ206:AP206 AW206:BC206 J209:P209 W209:AC209 AJ209:AP209 AW209:BC209 J212:P212 W212:AC212 AJ212:AP212 AW212:BC212 J215:P215 W215:AC215 AJ215:AP215 AW215:BC215 J218:P218 W218:AC218 AJ218:AP218 AW218:BC218 J221:P221 W221:AC221 AJ221:AP221 AW221:BC221 J224:P224 W224:AC224 AJ224:AP224 AW224:BC224 J227:P227 W227:AC227 AJ227:AP227 AW227:BC227 J230:P230 W230:AC230 AJ230:AP230 AW230:BC230 J233:P233 W233:AC233 AJ233:AP233 AW233:BC233 J236:P236 W236:AC236 AJ236:AP236 AW236:BC236 J239:P239 W239:AC239 AJ239:AP239 AW239:BC239 J242:P242 W242:AC242 AJ242:AP242 AW242:BC242 J245:P245 W245:AC245 AJ245:AP245 AW245:BC245 J248:P248 W248:AC248 AJ248:AP248 AW248:BC248 J251:P251 W251:AC251 AJ251:AP251 AW251:BC251 J254:P254 W254:AC254 AJ254:AP254 AW254:BC254 J257:P257 W257:AC257 AJ257:AP257 AW257:BC257 J260:P260 W260:AC260 AJ260:AP260 AW260:BC260 J263:P263 W263:AC263 AJ263:AP263 AW263:BC263 J266:P266 W266:AC266 AJ266:AP266 AW266:BC266 J269:P269 W269:AC269 AJ269:AP269 AW269:BC269 J272:P272 W272:AC272 AJ272:AP272 AW272:BC272 J275:P275 W275:AC275 AJ275:AP275 AW275:BC275 J278:P278 W278:AC278 AJ278:AP278 AW278:BC278 J281:P281 W281:AC281 AJ281:AP281 AW281:BC281 J284:P284 W284:AC284 AJ284:AP284 AW284:BC284 J287:P287 W287:AC287 AJ287:AP287 AW287:BC287 J290:P290 W290:AC290 AJ290:AP290 AW290:BC290 J293:P293 W293:AC293 AJ293:AP293 AW293:BC293 J296:P296 W296:AC296 AJ296:AP296 AW296:BC296 J299:P299 W299:AC299 AJ299:AP299 AW299:BC299 J302:P302 W302:AC302 AJ302:AP302 AW302:BC302 J305:P305 W305:AC305 AJ305:AP305 AW305:BC305 J308:P308 W308:AC308 AJ308:AP308 AW308:BC308 J311:P311 W311:AC311 AJ311:AP311 AW311:BC311 J314:P314 W314:AC314 AJ314:AP314 AW314:BC314 J317:P317 W317:AC317 AJ317:AP317 AW317:BC317 J320:P320 W320:AC320 AJ320:AP320 AW320:BC320 J323:P323 W323:AC323 AJ323:AP323 AW323:BC323 J326:P326 W326:AC326 AJ326:AP326 AW326:BC326 J329:P329 W329:AC329 AJ329:AP329 AW329:BC329 J332:P332 W332:AC332 AJ332:AP332 AW332:BC332 J335:P335 W335:AC335 AJ335:AP335 AW335:BC335 J338:P338 W338:AC338 AJ338:AP338 AW338:BC338 J341:P341 W341:AC341 AJ341:AP341 AW341:BC341 J344:P344 W344:AC344 AJ344:AP344 AW344:BC344 J347:P347 W347:AC347 AJ347:AP347 AW347:BC347 J350:P350 W350:AC350 AJ350:AP350 AW350:BC350 J353:P353 W353:AC353 AJ353:AP353 AW353:BC353 J356:P356 W356:AC356 AJ356:AP356 AW356:BC356 J359:P359 W359:AC359 AJ359:AP359 AW359:BC359 J362:P362" xr:uid="{FA006DC4-31F0-427D-8110-CA7EC2B3D34B}">
      <formula1>"-,A,B,C,D,N/A"</formula1>
    </dataValidation>
  </dataValidations>
  <printOptions horizontalCentered="1"/>
  <pageMargins left="3.937007874015748E-2" right="3.937007874015748E-2" top="0" bottom="0" header="0" footer="0"/>
  <pageSetup paperSize="9" scale="55" fitToHeight="0" orientation="portrait" verticalDpi="597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918B0222-3709-4290-B723-EF870294A33C}">
          <x14:formula1>
            <xm:f>'Step1-Term Classifications'!$A$2:$A$94</xm:f>
          </x14:formula1>
          <xm:sqref>D6:BC6 D363:BC363 D360:BC360 D357:BC357 D354:BC354 D351:BC351 D348:BC348 D345:BC345 D342:BC342 D339:BC339 D336:BC336 D333:BC333 D330:BC330 D327:BC327 D324:BC324 D321:BC321 D318:BC318 D315:BC315 D312:BC312 D309:BC309 D306:BC306 D303:BC303 D300:BC300 D297:BC297 D294:BC294 D291:BC291 D288:BC288 D285:BC285 D282:BC282 D279:BC279 D276:BC276 D273:BC273 D270:BC270 D267:BC267 D264:BC264 D261:BC261 D258:BC258 D255:BC255 D252:BC252 D249:BC249 D246:BC246 D243:BC243 D240:BC240 D237:BC237 D234:BC234 D231:BC231 D228:BC228 D225:BC225 D222:BC222 D219:BC219 D216:BC216 D213:BC213 D210:BC210 D207:BC207 D204:BC204 D201:BC201 D198:BC198 D195:BC195 D192:BC192 D189:BC189 D186:BC186 D183:BC183 D180:BC180 D177:BC177 D174:BC174 D171:BC171 D168:BC168 D165:BC165 D162:BC162 D159:BC159 D156:BC156 D153:BC153 D150:BC150 D147:BC147 D144:BC144 D141:BC141 D138:BC138 D135:BC135 D132:BC132 D129:BC129 D126:BC126 D123:BC123 D120:BC120 D117:BC117 D114:BC114 D111:BC111 D108:BC108 D105:BC105 D102:BC102 D99:BC99 D96:BC96 D93:BC93 D90:BC90 D87:BC87 D84:BC84 D81:BC81 D78:BC78 D75:BC75 D72:BC72 D69:BC69 D66:BC66 D63:BC63 D60:BC60 D57:BC57 D54:BC54 D51:BC51 D48:BC48 D45:BC45 D42:BC42 D39:BC39 D36:BC36 D33:BC33 D30:BC30 D27:BC27 D24:BC24 D21:BC21 D18:BC18 D15:BC15 D12:BC12 D9:BC9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1A908-1776-4DE0-882D-5E6D9749A8AB}">
  <sheetPr>
    <pageSetUpPr fitToPage="1"/>
  </sheetPr>
  <dimension ref="A1:GG1048543"/>
  <sheetViews>
    <sheetView showGridLines="0" showRuler="0" zoomScale="80" zoomScaleNormal="80" zoomScaleSheetLayoutView="80" zoomScalePageLayoutView="80" workbookViewId="0">
      <pane ySplit="5" topLeftCell="A6" activePane="bottomLeft" state="frozen"/>
      <selection pane="bottomLeft" activeCell="AQ3" sqref="AQ3:BC3"/>
    </sheetView>
  </sheetViews>
  <sheetFormatPr defaultRowHeight="15" x14ac:dyDescent="0.25"/>
  <cols>
    <col min="2" max="2" width="6.140625" customWidth="1"/>
    <col min="3" max="3" width="6.7109375" bestFit="1" customWidth="1"/>
    <col min="4" max="55" width="3.7109375" customWidth="1"/>
    <col min="58" max="189" width="8.7109375" customWidth="1"/>
  </cols>
  <sheetData>
    <row r="1" spans="1:189" ht="14.45" customHeight="1" x14ac:dyDescent="0.25">
      <c r="A1" s="43" t="s">
        <v>55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4"/>
    </row>
    <row r="2" spans="1:189" ht="11.1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6"/>
    </row>
    <row r="3" spans="1:189" ht="46.15" customHeight="1" x14ac:dyDescent="0.25">
      <c r="B3" s="72" t="s">
        <v>56</v>
      </c>
      <c r="C3" s="69" t="s">
        <v>57</v>
      </c>
      <c r="D3" s="62" t="s">
        <v>58</v>
      </c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4"/>
      <c r="Q3" s="62" t="s">
        <v>59</v>
      </c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4"/>
      <c r="AD3" s="62" t="s">
        <v>60</v>
      </c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4"/>
      <c r="AQ3" s="62" t="s">
        <v>61</v>
      </c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5"/>
      <c r="BD3" s="56" t="s">
        <v>62</v>
      </c>
      <c r="BE3" s="56" t="s">
        <v>63</v>
      </c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</row>
    <row r="4" spans="1:189" ht="50.1" customHeight="1" x14ac:dyDescent="0.25">
      <c r="B4" s="73"/>
      <c r="C4" s="70"/>
      <c r="D4" s="12">
        <v>45691</v>
      </c>
      <c r="E4" s="12">
        <f>D4+7</f>
        <v>45698</v>
      </c>
      <c r="F4" s="12">
        <f t="shared" ref="F4:M4" si="0">E4+7</f>
        <v>45705</v>
      </c>
      <c r="G4" s="12">
        <f t="shared" si="0"/>
        <v>45712</v>
      </c>
      <c r="H4" s="12">
        <f t="shared" si="0"/>
        <v>45719</v>
      </c>
      <c r="I4" s="12">
        <f t="shared" si="0"/>
        <v>45726</v>
      </c>
      <c r="J4" s="12">
        <f t="shared" si="0"/>
        <v>45733</v>
      </c>
      <c r="K4" s="12">
        <f t="shared" si="0"/>
        <v>45740</v>
      </c>
      <c r="L4" s="12">
        <f t="shared" si="0"/>
        <v>45747</v>
      </c>
      <c r="M4" s="12">
        <f t="shared" si="0"/>
        <v>45754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57"/>
      <c r="BE4" s="57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U4" s="9"/>
    </row>
    <row r="5" spans="1:189" ht="40.700000000000003" customHeight="1" x14ac:dyDescent="0.25">
      <c r="B5" s="74"/>
      <c r="C5" s="71"/>
      <c r="D5" s="22">
        <v>1</v>
      </c>
      <c r="E5" s="23">
        <v>2</v>
      </c>
      <c r="F5" s="23">
        <v>3</v>
      </c>
      <c r="G5" s="23">
        <v>4</v>
      </c>
      <c r="H5" s="23">
        <v>5</v>
      </c>
      <c r="I5" s="23">
        <v>6</v>
      </c>
      <c r="J5" s="23">
        <v>7</v>
      </c>
      <c r="K5" s="23">
        <v>8</v>
      </c>
      <c r="L5" s="23">
        <v>9</v>
      </c>
      <c r="M5" s="23">
        <v>10</v>
      </c>
      <c r="N5" s="23">
        <v>11</v>
      </c>
      <c r="O5" s="23">
        <v>12</v>
      </c>
      <c r="P5" s="23">
        <v>13</v>
      </c>
      <c r="Q5" s="22">
        <v>1</v>
      </c>
      <c r="R5" s="23">
        <v>2</v>
      </c>
      <c r="S5" s="23">
        <v>3</v>
      </c>
      <c r="T5" s="23">
        <v>4</v>
      </c>
      <c r="U5" s="23">
        <v>5</v>
      </c>
      <c r="V5" s="23">
        <v>6</v>
      </c>
      <c r="W5" s="23">
        <v>7</v>
      </c>
      <c r="X5" s="23">
        <v>8</v>
      </c>
      <c r="Y5" s="23">
        <v>9</v>
      </c>
      <c r="Z5" s="23">
        <v>10</v>
      </c>
      <c r="AA5" s="23">
        <v>11</v>
      </c>
      <c r="AB5" s="23">
        <v>12</v>
      </c>
      <c r="AC5" s="24">
        <v>13</v>
      </c>
      <c r="AD5" s="22">
        <v>1</v>
      </c>
      <c r="AE5" s="23">
        <v>2</v>
      </c>
      <c r="AF5" s="23">
        <v>3</v>
      </c>
      <c r="AG5" s="23">
        <v>4</v>
      </c>
      <c r="AH5" s="23">
        <v>5</v>
      </c>
      <c r="AI5" s="23">
        <v>6</v>
      </c>
      <c r="AJ5" s="23">
        <v>7</v>
      </c>
      <c r="AK5" s="23">
        <v>8</v>
      </c>
      <c r="AL5" s="23">
        <v>9</v>
      </c>
      <c r="AM5" s="23">
        <v>10</v>
      </c>
      <c r="AN5" s="23">
        <v>11</v>
      </c>
      <c r="AO5" s="23">
        <v>12</v>
      </c>
      <c r="AP5" s="23">
        <v>13</v>
      </c>
      <c r="AQ5" s="22">
        <v>1</v>
      </c>
      <c r="AR5" s="23">
        <v>2</v>
      </c>
      <c r="AS5" s="23">
        <v>3</v>
      </c>
      <c r="AT5" s="23">
        <v>4</v>
      </c>
      <c r="AU5" s="23">
        <v>5</v>
      </c>
      <c r="AV5" s="23">
        <v>6</v>
      </c>
      <c r="AW5" s="23">
        <v>7</v>
      </c>
      <c r="AX5" s="23">
        <v>8</v>
      </c>
      <c r="AY5" s="23">
        <v>9</v>
      </c>
      <c r="AZ5" s="23">
        <v>10</v>
      </c>
      <c r="BA5" s="23">
        <v>11</v>
      </c>
      <c r="BB5" s="23">
        <v>12</v>
      </c>
      <c r="BC5" s="23">
        <v>13</v>
      </c>
      <c r="BD5" s="58"/>
      <c r="BE5" s="5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</row>
    <row r="6" spans="1:189" ht="18.75" customHeight="1" x14ac:dyDescent="0.25">
      <c r="B6" s="17">
        <v>1</v>
      </c>
      <c r="C6" s="26"/>
      <c r="D6" s="51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4"/>
      <c r="Q6" s="51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4"/>
      <c r="AD6" s="51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4"/>
      <c r="AQ6" s="51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4"/>
      <c r="BD6" s="59" t="b">
        <f>IF(COUNTIF(BR13,"6"),"✓")</f>
        <v>0</v>
      </c>
      <c r="BE6" s="66">
        <f>COUNTIF(D7:BC7,"*")</f>
        <v>0</v>
      </c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</row>
    <row r="7" spans="1:189" ht="15.6" customHeight="1" x14ac:dyDescent="0.25">
      <c r="B7" s="17"/>
      <c r="C7" s="26"/>
      <c r="D7" s="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6"/>
      <c r="Q7" s="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6"/>
      <c r="AD7" s="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6"/>
      <c r="AQ7" s="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6"/>
      <c r="BD7" s="60"/>
      <c r="BE7" s="67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</row>
    <row r="8" spans="1:189" ht="15.95" customHeight="1" x14ac:dyDescent="0.25">
      <c r="B8" s="19"/>
      <c r="C8" s="27"/>
      <c r="D8" s="38" t="e">
        <f>VLOOKUP(D6,Data,2,FALSE)</f>
        <v>#N/A</v>
      </c>
      <c r="E8" s="39"/>
      <c r="F8" s="39"/>
      <c r="G8" s="39"/>
      <c r="H8" s="39"/>
      <c r="I8" s="40"/>
      <c r="J8" s="41" t="e">
        <f>VLOOKUP(D6,Data,3,FALSE)</f>
        <v>#N/A</v>
      </c>
      <c r="K8" s="39"/>
      <c r="L8" s="39"/>
      <c r="M8" s="39"/>
      <c r="N8" s="39"/>
      <c r="O8" s="39"/>
      <c r="P8" s="42"/>
      <c r="Q8" s="38" t="e">
        <f>VLOOKUP(Q6,Data,2,FALSE)</f>
        <v>#N/A</v>
      </c>
      <c r="R8" s="39"/>
      <c r="S8" s="39"/>
      <c r="T8" s="39"/>
      <c r="U8" s="39"/>
      <c r="V8" s="40"/>
      <c r="W8" s="41" t="e">
        <f>VLOOKUP(Q6,Data,3,FALSE)</f>
        <v>#N/A</v>
      </c>
      <c r="X8" s="39"/>
      <c r="Y8" s="39"/>
      <c r="Z8" s="39"/>
      <c r="AA8" s="39"/>
      <c r="AB8" s="39"/>
      <c r="AC8" s="42"/>
      <c r="AD8" s="38" t="e">
        <f>VLOOKUP(AD6,Data,2,FALSE)</f>
        <v>#N/A</v>
      </c>
      <c r="AE8" s="39"/>
      <c r="AF8" s="39"/>
      <c r="AG8" s="39"/>
      <c r="AH8" s="39"/>
      <c r="AI8" s="40"/>
      <c r="AJ8" s="41" t="e">
        <f>VLOOKUP(AD6,Data,3,FALSE)</f>
        <v>#N/A</v>
      </c>
      <c r="AK8" s="39"/>
      <c r="AL8" s="39"/>
      <c r="AM8" s="39"/>
      <c r="AN8" s="39"/>
      <c r="AO8" s="39"/>
      <c r="AP8" s="42"/>
      <c r="AQ8" s="38" t="e">
        <f>VLOOKUP(AQ6,Data,2,FALSE)</f>
        <v>#N/A</v>
      </c>
      <c r="AR8" s="39"/>
      <c r="AS8" s="39"/>
      <c r="AT8" s="39"/>
      <c r="AU8" s="39"/>
      <c r="AV8" s="40"/>
      <c r="AW8" s="41" t="e">
        <f>VLOOKUP(AQ6,Data,3,FALSE)</f>
        <v>#N/A</v>
      </c>
      <c r="AX8" s="39"/>
      <c r="AY8" s="39"/>
      <c r="AZ8" s="39"/>
      <c r="BA8" s="39"/>
      <c r="BB8" s="39"/>
      <c r="BC8" s="55"/>
      <c r="BD8" s="61"/>
      <c r="BE8" s="6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R8" s="2">
        <v>1</v>
      </c>
      <c r="BS8" s="2">
        <v>2</v>
      </c>
      <c r="BT8" s="2">
        <v>3</v>
      </c>
      <c r="BU8" s="2">
        <v>4</v>
      </c>
      <c r="BV8" s="2">
        <v>5</v>
      </c>
      <c r="BW8" s="2">
        <v>6</v>
      </c>
      <c r="BX8" s="2">
        <v>7</v>
      </c>
      <c r="BY8" s="2">
        <v>8</v>
      </c>
      <c r="BZ8" s="2">
        <v>9</v>
      </c>
      <c r="CA8" s="2">
        <v>10</v>
      </c>
      <c r="CB8" s="2">
        <v>11</v>
      </c>
      <c r="CC8" s="2">
        <v>12</v>
      </c>
      <c r="CD8" s="2">
        <v>13</v>
      </c>
      <c r="CE8" s="2">
        <v>14</v>
      </c>
      <c r="CF8" s="2">
        <v>15</v>
      </c>
      <c r="CG8" s="2">
        <v>16</v>
      </c>
      <c r="CH8" s="2">
        <v>17</v>
      </c>
      <c r="CI8" s="2">
        <v>18</v>
      </c>
      <c r="CJ8" s="2">
        <v>19</v>
      </c>
      <c r="CK8" s="2">
        <v>20</v>
      </c>
      <c r="CL8" s="2">
        <v>21</v>
      </c>
      <c r="CM8" s="2">
        <v>22</v>
      </c>
      <c r="CN8" s="2">
        <v>23</v>
      </c>
      <c r="CO8" s="2">
        <v>24</v>
      </c>
      <c r="CP8" s="2">
        <v>25</v>
      </c>
      <c r="CQ8" s="2">
        <v>26</v>
      </c>
      <c r="CR8" s="2">
        <v>27</v>
      </c>
      <c r="CS8" s="2">
        <v>28</v>
      </c>
      <c r="CT8" s="2">
        <v>29</v>
      </c>
      <c r="CU8" s="2">
        <v>30</v>
      </c>
      <c r="CV8" s="2">
        <v>31</v>
      </c>
      <c r="CW8" s="2">
        <v>32</v>
      </c>
      <c r="CX8" s="2">
        <v>33</v>
      </c>
      <c r="CY8" s="2">
        <v>34</v>
      </c>
      <c r="CZ8" s="2">
        <v>35</v>
      </c>
      <c r="DA8" s="2">
        <v>36</v>
      </c>
      <c r="DB8" s="2">
        <v>37</v>
      </c>
      <c r="DC8" s="2">
        <v>38</v>
      </c>
      <c r="DD8" s="2">
        <v>39</v>
      </c>
      <c r="DE8" s="2">
        <v>40</v>
      </c>
      <c r="DF8" s="2">
        <v>41</v>
      </c>
      <c r="DG8" s="2">
        <v>42</v>
      </c>
      <c r="DH8" s="2">
        <v>43</v>
      </c>
      <c r="DI8" s="2">
        <v>44</v>
      </c>
      <c r="DJ8" s="2">
        <v>45</v>
      </c>
      <c r="DK8" s="2">
        <v>46</v>
      </c>
      <c r="DL8" s="2">
        <v>47</v>
      </c>
      <c r="DM8" s="2">
        <v>48</v>
      </c>
      <c r="DN8" s="2">
        <v>49</v>
      </c>
      <c r="DO8" s="2">
        <v>50</v>
      </c>
      <c r="DP8" s="2">
        <v>51</v>
      </c>
      <c r="DQ8" s="2">
        <v>52</v>
      </c>
      <c r="DR8" s="2">
        <v>53</v>
      </c>
      <c r="DS8" s="2">
        <v>54</v>
      </c>
      <c r="DT8" s="2">
        <v>55</v>
      </c>
      <c r="DU8" s="2">
        <v>56</v>
      </c>
      <c r="DV8" s="2">
        <v>57</v>
      </c>
      <c r="DW8" s="2">
        <v>58</v>
      </c>
      <c r="DX8" s="2">
        <v>59</v>
      </c>
      <c r="DY8" s="2">
        <v>60</v>
      </c>
      <c r="DZ8" s="2">
        <v>61</v>
      </c>
      <c r="EA8" s="2">
        <v>62</v>
      </c>
      <c r="EB8" s="2">
        <v>63</v>
      </c>
      <c r="EC8" s="2">
        <v>64</v>
      </c>
      <c r="ED8" s="2">
        <v>65</v>
      </c>
      <c r="EE8" s="2">
        <v>66</v>
      </c>
      <c r="EF8" s="2">
        <v>67</v>
      </c>
      <c r="EG8" s="2">
        <v>68</v>
      </c>
      <c r="EH8" s="2">
        <v>69</v>
      </c>
      <c r="EI8" s="2">
        <v>70</v>
      </c>
      <c r="EJ8" s="2">
        <v>71</v>
      </c>
      <c r="EK8" s="2">
        <v>72</v>
      </c>
      <c r="EL8" s="2">
        <v>73</v>
      </c>
      <c r="EM8" s="2">
        <v>74</v>
      </c>
      <c r="EN8" s="2">
        <v>75</v>
      </c>
      <c r="EO8" s="2">
        <v>76</v>
      </c>
      <c r="EP8" s="2">
        <v>77</v>
      </c>
      <c r="EQ8" s="2">
        <v>78</v>
      </c>
      <c r="ER8" s="2">
        <v>79</v>
      </c>
      <c r="ES8" s="2">
        <v>80</v>
      </c>
      <c r="ET8" s="2">
        <v>81</v>
      </c>
      <c r="EU8" s="2">
        <v>82</v>
      </c>
      <c r="EV8" s="2">
        <v>83</v>
      </c>
      <c r="EW8" s="2">
        <v>84</v>
      </c>
      <c r="EX8" s="2">
        <v>85</v>
      </c>
      <c r="EY8" s="2">
        <v>86</v>
      </c>
      <c r="EZ8" s="2">
        <v>87</v>
      </c>
      <c r="FA8" s="2">
        <v>88</v>
      </c>
      <c r="FB8" s="2">
        <v>89</v>
      </c>
      <c r="FC8" s="2">
        <v>90</v>
      </c>
      <c r="FD8" s="2">
        <v>91</v>
      </c>
      <c r="FE8" s="2">
        <v>92</v>
      </c>
      <c r="FF8" s="2">
        <v>93</v>
      </c>
      <c r="FG8" s="2">
        <v>94</v>
      </c>
      <c r="FH8" s="2">
        <v>95</v>
      </c>
      <c r="FI8" s="2">
        <v>96</v>
      </c>
      <c r="FJ8" s="2">
        <v>97</v>
      </c>
      <c r="FK8" s="2">
        <v>98</v>
      </c>
      <c r="FL8" s="2">
        <v>99</v>
      </c>
      <c r="FM8" s="2">
        <v>100</v>
      </c>
      <c r="FN8" s="2">
        <v>101</v>
      </c>
      <c r="FO8" s="2">
        <v>102</v>
      </c>
      <c r="FP8" s="2">
        <v>103</v>
      </c>
      <c r="FQ8" s="2">
        <v>104</v>
      </c>
      <c r="FR8" s="2">
        <v>105</v>
      </c>
      <c r="FS8" s="2">
        <v>106</v>
      </c>
      <c r="FT8" s="2">
        <v>107</v>
      </c>
      <c r="FU8" s="2">
        <v>108</v>
      </c>
      <c r="FV8" s="2">
        <v>109</v>
      </c>
      <c r="FW8" s="2">
        <v>110</v>
      </c>
      <c r="FX8" s="2">
        <v>111</v>
      </c>
      <c r="FY8" s="2">
        <v>112</v>
      </c>
      <c r="FZ8" s="2">
        <v>113</v>
      </c>
      <c r="GA8" s="2">
        <v>114</v>
      </c>
      <c r="GB8" s="2">
        <v>115</v>
      </c>
      <c r="GC8" s="2">
        <v>116</v>
      </c>
      <c r="GD8" s="2">
        <v>117</v>
      </c>
      <c r="GE8" s="2">
        <v>118</v>
      </c>
      <c r="GF8" s="2">
        <v>119</v>
      </c>
      <c r="GG8" s="2">
        <v>120</v>
      </c>
    </row>
    <row r="9" spans="1:189" ht="18.75" customHeight="1" x14ac:dyDescent="0.25">
      <c r="B9" s="20">
        <v>2</v>
      </c>
      <c r="C9" s="25"/>
      <c r="D9" s="51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4"/>
      <c r="Q9" s="51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4"/>
      <c r="AD9" s="51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4"/>
      <c r="AQ9" s="51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4"/>
      <c r="BD9" s="59" t="b">
        <f>IF(COUNTIF(BS13,"6"),"✓")</f>
        <v>0</v>
      </c>
      <c r="BE9" s="66">
        <f>COUNTIF(D10:BC10,"*")</f>
        <v>0</v>
      </c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R9" s="11" t="b">
        <f>IF(COUNTIF(D8:BC8,"A"),"1")</f>
        <v>0</v>
      </c>
      <c r="BS9" s="11" t="b">
        <f>IF(COUNTIF(D11:BC11,"A"),"1")</f>
        <v>0</v>
      </c>
      <c r="BT9" s="11" t="b">
        <f>IF(COUNTIF(D14:BC14,"A"),"1")</f>
        <v>0</v>
      </c>
      <c r="BU9" s="11" t="b">
        <f>IF(COUNTIF(D17:BC17,"A"),"1")</f>
        <v>0</v>
      </c>
      <c r="BV9" s="11" t="b">
        <f>IF(COUNTIF(D20:BC20,"A"),"1")</f>
        <v>0</v>
      </c>
      <c r="BW9" s="11" t="b">
        <f>IF(COUNTIF(D23:BC23,"A"),"1")</f>
        <v>0</v>
      </c>
      <c r="BX9" s="11" t="b">
        <f>IF(COUNTIF(D26:BC26,"A"),"1")</f>
        <v>0</v>
      </c>
      <c r="BY9" s="11" t="b">
        <f>IF(COUNTIF(D29:BC29,"A"),"1")</f>
        <v>0</v>
      </c>
      <c r="BZ9" s="11" t="b">
        <f>IF(COUNTIF(D32:BC32,"A"),"1")</f>
        <v>0</v>
      </c>
      <c r="CA9" s="11" t="b">
        <f>IF(COUNTIF(D35:BC35,"A"),"1")</f>
        <v>0</v>
      </c>
      <c r="CB9" s="11" t="b">
        <f>IF(COUNTIF(D38:BC38,"A"),"1")</f>
        <v>0</v>
      </c>
      <c r="CC9" s="11" t="b">
        <f>IF(COUNTIF(D41:BC41,"A"),"1")</f>
        <v>0</v>
      </c>
      <c r="CD9" s="11" t="b">
        <f>IF(COUNTIF(D44:BC44,"A"),"1")</f>
        <v>0</v>
      </c>
      <c r="CE9" s="11" t="b">
        <f>IF(COUNTIF(D47:BC47,"A"),"1")</f>
        <v>0</v>
      </c>
      <c r="CF9" s="11" t="b">
        <f>IF(COUNTIF(D50:BC50,"A"),"1")</f>
        <v>0</v>
      </c>
      <c r="CG9" s="11" t="b">
        <f>IF(COUNTIF(D53:BC53,"A"),"1")</f>
        <v>0</v>
      </c>
      <c r="CH9" s="11" t="b">
        <f>IF(COUNTIF(D56:BC56,"A"),"1")</f>
        <v>0</v>
      </c>
      <c r="CI9" s="11" t="b">
        <f>IF(COUNTIF(D59:BC59,"A"),"1")</f>
        <v>0</v>
      </c>
      <c r="CJ9" s="11" t="b">
        <f>IF(COUNTIF(D62:BC62,"A"),"1")</f>
        <v>0</v>
      </c>
      <c r="CK9" s="11" t="b">
        <f>IF(COUNTIF(D65:BC65,"A"),"1")</f>
        <v>0</v>
      </c>
      <c r="CL9" s="11" t="b">
        <f>IF(COUNTIF(D68:BC68,"A"),"1")</f>
        <v>0</v>
      </c>
      <c r="CM9" s="11" t="b">
        <f>IF(COUNTIF(D71:BC71,"A"),"1")</f>
        <v>0</v>
      </c>
      <c r="CN9" s="11" t="b">
        <f>IF(COUNTIF(D74:BC74,"A"),"1")</f>
        <v>0</v>
      </c>
      <c r="CO9" s="11" t="b">
        <f>IF(COUNTIF(D77:BC77,"A"),"1")</f>
        <v>0</v>
      </c>
      <c r="CP9" s="11" t="b">
        <f>IF(COUNTIF(D80:BC80,"A"),"1")</f>
        <v>0</v>
      </c>
      <c r="CQ9" s="11" t="b">
        <f>IF(COUNTIF(D83:BC83,"A"),"1")</f>
        <v>0</v>
      </c>
      <c r="CR9" s="11" t="b">
        <f>IF(COUNTIF(D86:BC86,"A"),"1")</f>
        <v>0</v>
      </c>
      <c r="CS9" s="11" t="b">
        <f>IF(COUNTIF(D89:BC89,"A"),"1")</f>
        <v>0</v>
      </c>
      <c r="CT9" s="11" t="b">
        <f>IF(COUNTIF(D92:BC92,"A"),"1")</f>
        <v>0</v>
      </c>
      <c r="CU9" s="11" t="b">
        <f>IF(COUNTIF(D95:BC95,"A"),"1")</f>
        <v>0</v>
      </c>
      <c r="CV9" s="11" t="b">
        <f>IF(COUNTIF(D98:BC98,"A"),"1")</f>
        <v>0</v>
      </c>
      <c r="CW9" s="11" t="b">
        <f>IF(COUNTIF(D101:BC101,"A"),"1")</f>
        <v>0</v>
      </c>
      <c r="CX9" s="11" t="b">
        <f>IF(COUNTIF(D104:BC104,"A"),"1")</f>
        <v>0</v>
      </c>
      <c r="CY9" s="11" t="b">
        <f>IF(COUNTIF(D107:BC107,"A"),"1")</f>
        <v>0</v>
      </c>
      <c r="CZ9" s="11" t="b">
        <f>IF(COUNTIF(D110:BC110,"A"),"1")</f>
        <v>0</v>
      </c>
      <c r="DA9" s="11" t="b">
        <f>IF(COUNTIF(D113:BC113,"A"),"1")</f>
        <v>0</v>
      </c>
      <c r="DB9" s="11" t="b">
        <f>IF(COUNTIF(D116:BC116,"A"),"1")</f>
        <v>0</v>
      </c>
      <c r="DC9" s="11" t="b">
        <f>IF(COUNTIF(D119:BC119,"A"),"1")</f>
        <v>0</v>
      </c>
      <c r="DD9" s="11" t="b">
        <f>IF(COUNTIF(D122:BC122,"A"),"1")</f>
        <v>0</v>
      </c>
      <c r="DE9" s="11" t="b">
        <f>IF(COUNTIF(D125:BC125,"A"),"1")</f>
        <v>0</v>
      </c>
      <c r="DF9" s="11" t="b">
        <f>IF(COUNTIF(D128:BC128,"A"),"1")</f>
        <v>0</v>
      </c>
      <c r="DG9" s="11" t="b">
        <f>IF(COUNTIF(D131:BC131,"A"),"1")</f>
        <v>0</v>
      </c>
      <c r="DH9" s="11" t="b">
        <f>IF(COUNTIF(D134:BC134,"A"),"1")</f>
        <v>0</v>
      </c>
      <c r="DI9" s="11" t="b">
        <f>IF(COUNTIF(D137:BC137,"A"),"1")</f>
        <v>0</v>
      </c>
      <c r="DJ9" s="11" t="b">
        <f>IF(COUNTIF(D140:BC140,"A"),"1")</f>
        <v>0</v>
      </c>
      <c r="DK9" s="11" t="b">
        <f>IF(COUNTIF(D143:BC143,"A"),"1")</f>
        <v>0</v>
      </c>
      <c r="DL9" s="11" t="b">
        <f>IF(COUNTIF(D146:BC146,"A"),"1")</f>
        <v>0</v>
      </c>
      <c r="DM9" s="11" t="b">
        <f>IF(COUNTIF(D149:BC149,"A"),"1")</f>
        <v>0</v>
      </c>
      <c r="DN9" s="11" t="b">
        <f>IF(COUNTIF(D152:BC152,"A"),"1")</f>
        <v>0</v>
      </c>
      <c r="DO9" s="11" t="b">
        <f>IF(COUNTIF(D155:BC155,"A"),"1")</f>
        <v>0</v>
      </c>
      <c r="DP9" s="11" t="b">
        <f>IF(COUNTIF(D158:BC158,"A"),"1")</f>
        <v>0</v>
      </c>
      <c r="DQ9" s="11" t="b">
        <f>IF(COUNTIF(D161:BC161,"A"),"1")</f>
        <v>0</v>
      </c>
      <c r="DR9" s="11" t="b">
        <f>IF(COUNTIF(D164:BC164,"A"),"1")</f>
        <v>0</v>
      </c>
      <c r="DS9" s="11" t="b">
        <f>IF(COUNTIF(D167:BC167,"A"),"1")</f>
        <v>0</v>
      </c>
      <c r="DT9" s="11" t="b">
        <f>IF(COUNTIF(D170:BC170,"A"),"1")</f>
        <v>0</v>
      </c>
      <c r="DU9" s="11" t="b">
        <f>IF(COUNTIF(D173:BC173,"A"),"1")</f>
        <v>0</v>
      </c>
      <c r="DV9" s="11" t="b">
        <f>IF(COUNTIF(D176:BC176,"A"),"1")</f>
        <v>0</v>
      </c>
      <c r="DW9" s="11" t="b">
        <f>IF(COUNTIF(D179:BC179,"A"),"1")</f>
        <v>0</v>
      </c>
      <c r="DX9" s="11" t="b">
        <f>IF(COUNTIF(D182:BC182,"A"),"1")</f>
        <v>0</v>
      </c>
      <c r="DY9" s="11" t="b">
        <f>IF(COUNTIF(D185:BC185,"A"),"1")</f>
        <v>0</v>
      </c>
      <c r="DZ9" s="11" t="b">
        <f>IF(COUNTIF(D188:BC188,"A"),"1")</f>
        <v>0</v>
      </c>
      <c r="EA9" s="11" t="b">
        <f>IF(COUNTIF(D191:BC191,"A"),"1")</f>
        <v>0</v>
      </c>
      <c r="EB9" s="11" t="b">
        <f>IF(COUNTIF(AB140:BR140,"A"),"1")</f>
        <v>0</v>
      </c>
      <c r="EC9" s="11" t="b">
        <f>IF(COUNTIF(D197:BC197,"A"),"1")</f>
        <v>0</v>
      </c>
      <c r="ED9" s="11" t="b">
        <f>IF(COUNTIF(D200:BC200,"A"),"1")</f>
        <v>0</v>
      </c>
      <c r="EE9" s="11" t="b">
        <f>IF(COUNTIF(D203:BC203,"A"),"1")</f>
        <v>0</v>
      </c>
      <c r="EF9" s="11" t="b">
        <f>IF(COUNTIF(D206:BC206,"A"),"1")</f>
        <v>0</v>
      </c>
      <c r="EG9" s="11" t="b">
        <f>IF(COUNTIF(D209:BC209,"A"),"1")</f>
        <v>0</v>
      </c>
      <c r="EH9" s="11" t="b">
        <f>IF(COUNTIF(D212:BC212,"A"),"1")</f>
        <v>0</v>
      </c>
      <c r="EI9" s="11" t="b">
        <f>IF(COUNTIF(D215:BC215,"A"),"1")</f>
        <v>0</v>
      </c>
      <c r="EJ9" s="11" t="b">
        <f>IF(COUNTIF(D218:BC218,"A"),"1")</f>
        <v>0</v>
      </c>
      <c r="EK9" s="11" t="b">
        <f>IF(COUNTIF(D221:BC221,"A"),"1")</f>
        <v>0</v>
      </c>
      <c r="EL9" s="11" t="b">
        <f>IF(COUNTIF(D224:BC224,"A"),"1")</f>
        <v>0</v>
      </c>
      <c r="EM9" s="11" t="b">
        <f>IF(COUNTIF(D227:BC227,"A"),"1")</f>
        <v>0</v>
      </c>
      <c r="EN9" s="11" t="b">
        <f>IF(COUNTIF(D230:BC230,"A"),"1")</f>
        <v>0</v>
      </c>
      <c r="EO9" s="11" t="b">
        <f>IF(COUNTIF(D233:BC233,"A"),"1")</f>
        <v>0</v>
      </c>
      <c r="EP9" s="11" t="b">
        <f>IF(COUNTIF(D236:BC236,"A"),"1")</f>
        <v>0</v>
      </c>
      <c r="EQ9" s="11" t="b">
        <f>IF(COUNTIF(D239:BC239,"A"),"1")</f>
        <v>0</v>
      </c>
      <c r="ER9" s="11" t="b">
        <f>IF(COUNTIF(D242:BC242,"A"),"1")</f>
        <v>0</v>
      </c>
      <c r="ES9" s="11" t="b">
        <f>IF(COUNTIF(D245:BC245,"A"),"1")</f>
        <v>0</v>
      </c>
      <c r="ET9" s="11" t="b">
        <f>IF(COUNTIF(D248:BC248,"A"),"1")</f>
        <v>0</v>
      </c>
      <c r="EU9" s="11" t="b">
        <f>IF(COUNTIF(D251:BC251,"A"),"1")</f>
        <v>0</v>
      </c>
      <c r="EV9" s="11" t="b">
        <f>IF(COUNTIF(D254:BC254,"A"),"1")</f>
        <v>0</v>
      </c>
      <c r="EW9" s="11" t="b">
        <f>IF(COUNTIF(D257:BC257,"A"),"1")</f>
        <v>0</v>
      </c>
      <c r="EX9" s="11" t="b">
        <f>IF(COUNTIF(D260:BC260,"A"),"1")</f>
        <v>0</v>
      </c>
      <c r="EY9" s="11" t="b">
        <f>IF(COUNTIF(D263:BC263,"A"),"1")</f>
        <v>0</v>
      </c>
      <c r="EZ9" s="11" t="b">
        <f>IF(COUNTIF(D266:BC266,"A"),"1")</f>
        <v>0</v>
      </c>
      <c r="FA9" s="11" t="b">
        <f>IF(COUNTIF(D269:BC269,"A"),"1")</f>
        <v>0</v>
      </c>
      <c r="FB9" s="11" t="b">
        <f>IF(COUNTIF(D272:BC272,"A"),"1")</f>
        <v>0</v>
      </c>
      <c r="FC9" s="11" t="b">
        <f>IF(COUNTIF(D275:BC275,"A"),"1")</f>
        <v>0</v>
      </c>
      <c r="FD9" s="11" t="b">
        <f>IF(COUNTIF(D278:BC278,"A"),"1")</f>
        <v>0</v>
      </c>
      <c r="FE9" s="11" t="b">
        <f>IF(COUNTIF(D281:BC281,"A"),"1")</f>
        <v>0</v>
      </c>
      <c r="FF9" s="11" t="b">
        <f>IF(COUNTIF(D284:BC284,"A"),"1")</f>
        <v>0</v>
      </c>
      <c r="FG9" s="11" t="b">
        <f>IF(COUNTIF(D287:BC287,"A"),"1")</f>
        <v>0</v>
      </c>
      <c r="FH9" s="11" t="b">
        <f>IF(COUNTIF(D290:BC290,"A"),"1")</f>
        <v>0</v>
      </c>
      <c r="FI9" s="11" t="b">
        <f>IF(COUNTIF(D293:BC293,"A"),"1")</f>
        <v>0</v>
      </c>
      <c r="FJ9" s="11" t="b">
        <f>IF(COUNTIF(D296:BC296,"A"),"1")</f>
        <v>0</v>
      </c>
      <c r="FK9" s="11" t="b">
        <f>IF(COUNTIF(D299:BC299,"A"),"1")</f>
        <v>0</v>
      </c>
      <c r="FL9" s="11" t="b">
        <f>IF(COUNTIF(D302:BC302,"A"),"1")</f>
        <v>0</v>
      </c>
      <c r="FM9" s="11" t="b">
        <f>IF(COUNTIF(D305:BC305,"A"),"1")</f>
        <v>0</v>
      </c>
      <c r="FN9" s="11" t="b">
        <f>IF(COUNTIF(D308:BC308,"A"),"1")</f>
        <v>0</v>
      </c>
      <c r="FO9" s="11" t="b">
        <f>IF(COUNTIF(D311:BC311,"A"),"1")</f>
        <v>0</v>
      </c>
      <c r="FP9" s="11" t="b">
        <f>IF(COUNTIF(D314:BC314,"A"),"1")</f>
        <v>0</v>
      </c>
      <c r="FQ9" s="11" t="b">
        <f>IF(COUNTIF(D317:BC317,"A"),"1")</f>
        <v>0</v>
      </c>
      <c r="FR9" s="11" t="b">
        <f>IF(COUNTIF(D320:BC320,"A"),"1")</f>
        <v>0</v>
      </c>
      <c r="FS9" s="11" t="b">
        <f>IF(COUNTIF(D323:BC323,"A"),"1")</f>
        <v>0</v>
      </c>
      <c r="FT9" s="11" t="b">
        <f>IF(COUNTIF(D326:BC326,"A"),"1")</f>
        <v>0</v>
      </c>
      <c r="FU9" s="11" t="b">
        <f>IF(COUNTIF(D329:BC329,"A"),"1")</f>
        <v>0</v>
      </c>
      <c r="FV9" s="11" t="b">
        <f>IF(COUNTIF(D332:BC332,"A"),"1")</f>
        <v>0</v>
      </c>
      <c r="FW9" s="11" t="b">
        <f>IF(COUNTIF(D335:BC335,"A"),"1")</f>
        <v>0</v>
      </c>
      <c r="FX9" s="11" t="b">
        <f>IF(COUNTIF(D338:BC338,"A"),"1")</f>
        <v>0</v>
      </c>
      <c r="FY9" s="11" t="b">
        <f>IF(COUNTIF(D341:BC341,"A"),"1")</f>
        <v>0</v>
      </c>
      <c r="FZ9" s="11" t="b">
        <f>IF(COUNTIF(D344:BC344,"A"),"1")</f>
        <v>0</v>
      </c>
      <c r="GA9" s="11" t="b">
        <f>IF(COUNTIF(D347:BC347,"A"),"1")</f>
        <v>0</v>
      </c>
      <c r="GB9" s="11" t="b">
        <f>IF(COUNTIF(D350:BC350,"A"),"1")</f>
        <v>0</v>
      </c>
      <c r="GC9" s="11" t="b">
        <f>IF(COUNTIF(D353:BC353,"A"),"1")</f>
        <v>0</v>
      </c>
      <c r="GD9" s="11" t="b">
        <f>IF(COUNTIF(D356:BC356,"A"),"1")</f>
        <v>0</v>
      </c>
      <c r="GE9" s="11" t="b">
        <f>IF(COUNTIF(D359:BC359,"A"),"1")</f>
        <v>0</v>
      </c>
      <c r="GF9" s="11" t="b">
        <f>IF(COUNTIF(D362:BC362,"A"),"1")</f>
        <v>0</v>
      </c>
      <c r="GG9" s="11" t="b">
        <f>IF(COUNTIF(D365:BC365,"A"),"1")</f>
        <v>0</v>
      </c>
    </row>
    <row r="10" spans="1:189" ht="15.6" customHeight="1" x14ac:dyDescent="0.25">
      <c r="B10" s="17"/>
      <c r="C10" s="26"/>
      <c r="D10" s="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6"/>
      <c r="Q10" s="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6"/>
      <c r="AD10" s="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6"/>
      <c r="AQ10" s="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6"/>
      <c r="BD10" s="60"/>
      <c r="BE10" s="67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R10" s="11" t="b">
        <f>IF(COUNTIF(D8:BC8,"B"),"2")</f>
        <v>0</v>
      </c>
      <c r="BS10" s="11" t="b">
        <f>IF(COUNTIF(D11:BC11,"B"),"2")</f>
        <v>0</v>
      </c>
      <c r="BT10" s="11" t="b">
        <f>IF(COUNTIF(D14:BC14,"B"),"2")</f>
        <v>0</v>
      </c>
      <c r="BU10" s="11" t="b">
        <f>IF(COUNTIF(D17:BC17,"B"),"2")</f>
        <v>0</v>
      </c>
      <c r="BV10" s="11" t="b">
        <f>IF(COUNTIF(D20:BC20,"B"),"2")</f>
        <v>0</v>
      </c>
      <c r="BW10" s="11" t="b">
        <f>IF(COUNTIF(D23:BC23,"B"),"2")</f>
        <v>0</v>
      </c>
      <c r="BX10" s="11" t="b">
        <f>IF(COUNTIF(D26:BC26,"B"),"2")</f>
        <v>0</v>
      </c>
      <c r="BY10" s="11" t="b">
        <f>IF(COUNTIF(D29:BC29,"B"),"2")</f>
        <v>0</v>
      </c>
      <c r="BZ10" s="11" t="b">
        <f>IF(COUNTIF(D32:BC32,"B"),"2")</f>
        <v>0</v>
      </c>
      <c r="CA10" s="11" t="b">
        <f>IF(COUNTIF(D35:BC35,"B"),"2")</f>
        <v>0</v>
      </c>
      <c r="CB10" s="11" t="b">
        <f>IF(COUNTIF(D38:BC38,"B"),"2")</f>
        <v>0</v>
      </c>
      <c r="CC10" s="11" t="b">
        <f>IF(COUNTIF(D41:BC41,"B"),"2")</f>
        <v>0</v>
      </c>
      <c r="CD10" s="11" t="b">
        <f>IF(COUNTIF(D44:BC44,"B"),"2")</f>
        <v>0</v>
      </c>
      <c r="CE10" s="11" t="b">
        <f>IF(COUNTIF(D47:BC47,"B"),"2")</f>
        <v>0</v>
      </c>
      <c r="CF10" s="11" t="b">
        <f>IF(COUNTIF(D50:BC50,"B"),"2")</f>
        <v>0</v>
      </c>
      <c r="CG10" s="11" t="b">
        <f>IF(COUNTIF(D53:BC53,"B"),"2")</f>
        <v>0</v>
      </c>
      <c r="CH10" s="11" t="b">
        <f>IF(COUNTIF(D56:BC56,"B"),"2")</f>
        <v>0</v>
      </c>
      <c r="CI10" s="11" t="b">
        <f>IF(COUNTIF(D59:BC59,"B"),"2")</f>
        <v>0</v>
      </c>
      <c r="CJ10" s="11" t="b">
        <f>IF(COUNTIF(D62:BC62,"B"),"2")</f>
        <v>0</v>
      </c>
      <c r="CK10" s="11" t="b">
        <f>IF(COUNTIF(D65:BC65,"B"),"2")</f>
        <v>0</v>
      </c>
      <c r="CL10" s="11" t="b">
        <f>IF(COUNTIF(D68:BC68,"B"),"2")</f>
        <v>0</v>
      </c>
      <c r="CM10" s="11" t="b">
        <f>IF(COUNTIF(D71:BC71,"B"),"2")</f>
        <v>0</v>
      </c>
      <c r="CN10" s="11" t="b">
        <f>IF(COUNTIF(D74:BC74,"B"),"2")</f>
        <v>0</v>
      </c>
      <c r="CO10" s="11" t="b">
        <f>IF(COUNTIF(D77:BC77,"B"),"2")</f>
        <v>0</v>
      </c>
      <c r="CP10" s="11" t="b">
        <f>IF(COUNTIF(D80:BC80,"B"),"2")</f>
        <v>0</v>
      </c>
      <c r="CQ10" s="11" t="b">
        <f>IF(COUNTIF(D83:BC83,"B"),"2")</f>
        <v>0</v>
      </c>
      <c r="CR10" s="11" t="b">
        <f>IF(COUNTIF(D86:BC86,"B"),"2")</f>
        <v>0</v>
      </c>
      <c r="CS10" s="11" t="b">
        <f>IF(COUNTIF(D89:BC89,"B"),"2")</f>
        <v>0</v>
      </c>
      <c r="CT10" s="11" t="b">
        <f>IF(COUNTIF(D92:BC92,"B"),"2")</f>
        <v>0</v>
      </c>
      <c r="CU10" s="11" t="b">
        <f>IF(COUNTIF(D95:BC95,"B"),"2")</f>
        <v>0</v>
      </c>
      <c r="CV10" s="11" t="b">
        <f>IF(COUNTIF(D98:BC98,"B"),"2")</f>
        <v>0</v>
      </c>
      <c r="CW10" s="11" t="b">
        <f>IF(COUNTIF(D101:BC101,"B"),"2")</f>
        <v>0</v>
      </c>
      <c r="CX10" s="11" t="b">
        <f>IF(COUNTIF(D104:BC104,"B"),"2")</f>
        <v>0</v>
      </c>
      <c r="CY10" s="11" t="b">
        <f>IF(COUNTIF(D107:BC107,"B"),"2")</f>
        <v>0</v>
      </c>
      <c r="CZ10" s="11" t="b">
        <f>IF(COUNTIF(D110:BC110,"B"),"2")</f>
        <v>0</v>
      </c>
      <c r="DA10" s="11" t="b">
        <f>IF(COUNTIF(D113:BC113,"B"),"2")</f>
        <v>0</v>
      </c>
      <c r="DB10" s="11" t="b">
        <f>IF(COUNTIF(D116:BC116,"B"),"2")</f>
        <v>0</v>
      </c>
      <c r="DC10" s="11" t="b">
        <f>IF(COUNTIF(D119:BC119,"B"),"2")</f>
        <v>0</v>
      </c>
      <c r="DD10" s="11" t="b">
        <f>IF(COUNTIF(D122:BC122,"B"),"2")</f>
        <v>0</v>
      </c>
      <c r="DE10" s="11" t="b">
        <f>IF(COUNTIF(D125:BC125,"B"),"2")</f>
        <v>0</v>
      </c>
      <c r="DF10" s="11" t="b">
        <f>IF(COUNTIF(D128:BC128,"B"),"2")</f>
        <v>0</v>
      </c>
      <c r="DG10" s="11" t="b">
        <f>IF(COUNTIF(D131:BC131,"B"),"2")</f>
        <v>0</v>
      </c>
      <c r="DH10" s="11" t="b">
        <f>IF(COUNTIF(D134:BC134,"B"),"2")</f>
        <v>0</v>
      </c>
      <c r="DI10" s="11" t="b">
        <f>IF(COUNTIF(D137:BC137,"B"),"2")</f>
        <v>0</v>
      </c>
      <c r="DJ10" s="11" t="b">
        <f>IF(COUNTIF(D140:BC140,"B"),"2")</f>
        <v>0</v>
      </c>
      <c r="DK10" s="11" t="b">
        <f>IF(COUNTIF(D143:BC143,"B"),"2")</f>
        <v>0</v>
      </c>
      <c r="DL10" s="11" t="b">
        <f>IF(COUNTIF(D146:BC146,"B"),"2")</f>
        <v>0</v>
      </c>
      <c r="DM10" s="11" t="b">
        <f>IF(COUNTIF(D149:BC149,"B"),"2")</f>
        <v>0</v>
      </c>
      <c r="DN10" s="11" t="b">
        <f>IF(COUNTIF(D152:BC152,"B"),"2")</f>
        <v>0</v>
      </c>
      <c r="DO10" s="11" t="b">
        <f>IF(COUNTIF(D155:BC155,"B"),"2")</f>
        <v>0</v>
      </c>
      <c r="DP10" s="11" t="b">
        <f>IF(COUNTIF(D158:BC158,"B"),"2")</f>
        <v>0</v>
      </c>
      <c r="DQ10" s="11" t="b">
        <f>IF(COUNTIF(D161:BC161,"B"),"2")</f>
        <v>0</v>
      </c>
      <c r="DR10" s="11" t="b">
        <f>IF(COUNTIF(D164:BC164,"B"),"2")</f>
        <v>0</v>
      </c>
      <c r="DS10" s="11" t="b">
        <f>IF(COUNTIF(D167:BC167,"B"),"2")</f>
        <v>0</v>
      </c>
      <c r="DT10" s="11" t="b">
        <f>IF(COUNTIF(D170:BC170,"B"),"2")</f>
        <v>0</v>
      </c>
      <c r="DU10" s="11" t="b">
        <f>IF(COUNTIF(D173:BC173,"B"),"2")</f>
        <v>0</v>
      </c>
      <c r="DV10" s="11" t="b">
        <f>IF(COUNTIF(D176:BC176,"B"),"2")</f>
        <v>0</v>
      </c>
      <c r="DW10" s="11" t="b">
        <f>IF(COUNTIF(D179:BC179,"B"),"2")</f>
        <v>0</v>
      </c>
      <c r="DX10" s="11" t="b">
        <f>IF(COUNTIF(D182:BC182,"B"),"2")</f>
        <v>0</v>
      </c>
      <c r="DY10" s="11" t="b">
        <f>IF(COUNTIF(D185:BC185,"B"),"2")</f>
        <v>0</v>
      </c>
      <c r="DZ10" s="11" t="b">
        <f>IF(COUNTIF(D188:BC188,"B"),"2")</f>
        <v>0</v>
      </c>
      <c r="EA10" s="11" t="b">
        <f>IF(COUNTIF(D191:BC191,"B"),"2")</f>
        <v>0</v>
      </c>
      <c r="EB10" s="11" t="b">
        <f>IF(COUNTIF(D194:BC194,"B"),"2")</f>
        <v>0</v>
      </c>
      <c r="EC10" s="11" t="b">
        <f>IF(COUNTIF(D197:BC197,"B"),"2")</f>
        <v>0</v>
      </c>
      <c r="ED10" s="11" t="b">
        <f>IF(COUNTIF(D200:BC200,"B"),"2")</f>
        <v>0</v>
      </c>
      <c r="EE10" s="11" t="b">
        <f>IF(COUNTIF(D203:BC203,"B"),"2")</f>
        <v>0</v>
      </c>
      <c r="EF10" s="11" t="b">
        <f>IF(COUNTIF(D206:BC206,"B"),"2")</f>
        <v>0</v>
      </c>
      <c r="EG10" s="11" t="b">
        <f>IF(COUNTIF(D209:BC209,"B"),"2")</f>
        <v>0</v>
      </c>
      <c r="EH10" s="11" t="b">
        <f>IF(COUNTIF(D212:BC212,"B"),"2")</f>
        <v>0</v>
      </c>
      <c r="EI10" s="11" t="b">
        <f>IF(COUNTIF(D215:BC215,"B"),"2")</f>
        <v>0</v>
      </c>
      <c r="EJ10" s="11" t="b">
        <f>IF(COUNTIF(D218:BC218,"B"),"2")</f>
        <v>0</v>
      </c>
      <c r="EK10" s="11" t="b">
        <f>IF(COUNTIF(D221:BC221,"B"),"2")</f>
        <v>0</v>
      </c>
      <c r="EL10" s="11" t="b">
        <f>IF(COUNTIF(D224:BC224,"B"),"2")</f>
        <v>0</v>
      </c>
      <c r="EM10" s="11" t="b">
        <f>IF(COUNTIF(D227:BC227,"B"),"2")</f>
        <v>0</v>
      </c>
      <c r="EN10" s="11" t="b">
        <f>IF(COUNTIF(D230:BC230,"B"),"2")</f>
        <v>0</v>
      </c>
      <c r="EO10" s="11" t="b">
        <f>IF(COUNTIF(D233:BC233,"B"),"2")</f>
        <v>0</v>
      </c>
      <c r="EP10" s="11" t="b">
        <f>IF(COUNTIF(D236:BC236,"B"),"2")</f>
        <v>0</v>
      </c>
      <c r="EQ10" s="11" t="b">
        <f>IF(COUNTIF(D239:BC239,"B"),"2")</f>
        <v>0</v>
      </c>
      <c r="ER10" s="11" t="b">
        <f>IF(COUNTIF(D242:BC242,"B"),"2")</f>
        <v>0</v>
      </c>
      <c r="ES10" s="11" t="b">
        <f>IF(COUNTIF(D245:BC245,"B"),"2")</f>
        <v>0</v>
      </c>
      <c r="ET10" s="11" t="b">
        <f>IF(COUNTIF(D248:BC248,"B"),"2")</f>
        <v>0</v>
      </c>
      <c r="EU10" s="11" t="b">
        <f>IF(COUNTIF(D251:BC251,"B"),"2")</f>
        <v>0</v>
      </c>
      <c r="EV10" s="11" t="b">
        <f>IF(COUNTIF(D254:BC254,"B"),"2")</f>
        <v>0</v>
      </c>
      <c r="EW10" s="11" t="b">
        <f>IF(COUNTIF(D257:BC257,"B"),"2")</f>
        <v>0</v>
      </c>
      <c r="EX10" s="11" t="b">
        <f>IF(COUNTIF(D260:BC260,"B"),"2")</f>
        <v>0</v>
      </c>
      <c r="EY10" s="11" t="b">
        <f>IF(COUNTIF(D263:BC263,"B"),"2")</f>
        <v>0</v>
      </c>
      <c r="EZ10" s="11" t="b">
        <f>IF(COUNTIF(D266:BC266,"B"),"2")</f>
        <v>0</v>
      </c>
      <c r="FA10" s="11" t="b">
        <f>IF(COUNTIF(D269:BC269,"B"),"2")</f>
        <v>0</v>
      </c>
      <c r="FB10" s="11" t="b">
        <f>IF(COUNTIF(D272:BC272,"B"),"2")</f>
        <v>0</v>
      </c>
      <c r="FC10" s="11" t="b">
        <f>IF(COUNTIF(D275:BC275,"B"),"2")</f>
        <v>0</v>
      </c>
      <c r="FD10" s="11" t="b">
        <f>IF(COUNTIF(D278:BC278,"B"),"2")</f>
        <v>0</v>
      </c>
      <c r="FE10" s="11" t="b">
        <f>IF(COUNTIF(D281:BC281,"B"),"2")</f>
        <v>0</v>
      </c>
      <c r="FF10" s="11" t="b">
        <f>IF(COUNTIF(D284:BC284,"B"),"2")</f>
        <v>0</v>
      </c>
      <c r="FG10" s="11" t="b">
        <f>IF(COUNTIF(D287:BC287,"B"),"2")</f>
        <v>0</v>
      </c>
      <c r="FH10" s="11" t="b">
        <f>IF(COUNTIF(D290:BC290,"B"),"2")</f>
        <v>0</v>
      </c>
      <c r="FI10" s="11" t="b">
        <f>IF(COUNTIF(D293:BC293,"B"),"2")</f>
        <v>0</v>
      </c>
      <c r="FJ10" s="11" t="b">
        <f>IF(COUNTIF(D296:BC296,"B"),"2")</f>
        <v>0</v>
      </c>
      <c r="FK10" s="11" t="b">
        <f>IF(COUNTIF(D299:BC299,"B"),"2")</f>
        <v>0</v>
      </c>
      <c r="FL10" s="11" t="b">
        <f>IF(COUNTIF(D302:BC302,"B"),"2")</f>
        <v>0</v>
      </c>
      <c r="FM10" s="11" t="b">
        <f>IF(COUNTIF(D305:BC305,"B"),"2")</f>
        <v>0</v>
      </c>
      <c r="FN10" s="11" t="b">
        <f>IF(COUNTIF(D308:BC308,"B"),"2")</f>
        <v>0</v>
      </c>
      <c r="FO10" s="11" t="b">
        <f>IF(COUNTIF(D311:BC311,"B"),"2")</f>
        <v>0</v>
      </c>
      <c r="FP10" s="11" t="b">
        <f>IF(COUNTIF(D314:BC314,"B"),"2")</f>
        <v>0</v>
      </c>
      <c r="FQ10" s="11" t="b">
        <f>IF(COUNTIF(D317:BC317,"B"),"2")</f>
        <v>0</v>
      </c>
      <c r="FR10" s="11" t="b">
        <f>IF(COUNTIF(D320:BC320,"B"),"2")</f>
        <v>0</v>
      </c>
      <c r="FS10" s="11" t="b">
        <f>IF(COUNTIF(D323:BC323,"B"),"2")</f>
        <v>0</v>
      </c>
      <c r="FT10" s="11" t="b">
        <f>IF(COUNTIF(D326:BC326,"B"),"2")</f>
        <v>0</v>
      </c>
      <c r="FU10" s="11" t="b">
        <f>IF(COUNTIF(D329:BC329,"B"),"2")</f>
        <v>0</v>
      </c>
      <c r="FV10" s="11" t="b">
        <f>IF(COUNTIF(D332:BC332,"B"),"2")</f>
        <v>0</v>
      </c>
      <c r="FW10" s="11" t="b">
        <f>IF(COUNTIF(D335:BC335,"B"),"2")</f>
        <v>0</v>
      </c>
      <c r="FX10" s="11" t="b">
        <f>IF(COUNTIF(D338:BC338,"B"),"2")</f>
        <v>0</v>
      </c>
      <c r="FY10" s="11" t="b">
        <f>IF(COUNTIF(D341:BC341,"B"),"2")</f>
        <v>0</v>
      </c>
      <c r="FZ10" s="11" t="b">
        <f>IF(COUNTIF(D344:BC344,"B"),"2")</f>
        <v>0</v>
      </c>
      <c r="GA10" s="11" t="b">
        <f>IF(COUNTIF(D347:BC347,"B"),"2")</f>
        <v>0</v>
      </c>
      <c r="GB10" s="11" t="b">
        <f>IF(COUNTIF(D350:BC350,"B"),"2")</f>
        <v>0</v>
      </c>
      <c r="GC10" s="11" t="b">
        <f>IF(COUNTIF(D353:BC353,"B"),"2")</f>
        <v>0</v>
      </c>
      <c r="GD10" s="11" t="b">
        <f>IF(COUNTIF(D356:BC356,"B"),"2")</f>
        <v>0</v>
      </c>
      <c r="GE10" s="11" t="b">
        <f>IF(COUNTIF(D359:BC359,"B"),"2")</f>
        <v>0</v>
      </c>
      <c r="GF10" s="11" t="b">
        <f>IF(COUNTIF(D362:BC362,"B"),"2")</f>
        <v>0</v>
      </c>
      <c r="GG10" s="11" t="b">
        <f>IF(COUNTIF(D365:BC365,"B"),"2")</f>
        <v>0</v>
      </c>
    </row>
    <row r="11" spans="1:189" ht="15.6" customHeight="1" x14ac:dyDescent="0.25">
      <c r="B11" s="19"/>
      <c r="C11" s="27"/>
      <c r="D11" s="38" t="e">
        <f>VLOOKUP(D9,Data,2,FALSE)</f>
        <v>#N/A</v>
      </c>
      <c r="E11" s="39"/>
      <c r="F11" s="39"/>
      <c r="G11" s="39"/>
      <c r="H11" s="39"/>
      <c r="I11" s="40"/>
      <c r="J11" s="41" t="e">
        <f>VLOOKUP(D9,Data,3,FALSE)</f>
        <v>#N/A</v>
      </c>
      <c r="K11" s="39"/>
      <c r="L11" s="39"/>
      <c r="M11" s="39"/>
      <c r="N11" s="39"/>
      <c r="O11" s="39"/>
      <c r="P11" s="42"/>
      <c r="Q11" s="38" t="e">
        <f>VLOOKUP(Q9,Data,2,FALSE)</f>
        <v>#N/A</v>
      </c>
      <c r="R11" s="39"/>
      <c r="S11" s="39"/>
      <c r="T11" s="39"/>
      <c r="U11" s="39"/>
      <c r="V11" s="40"/>
      <c r="W11" s="41" t="e">
        <f>VLOOKUP(Q9,Data,3,FALSE)</f>
        <v>#N/A</v>
      </c>
      <c r="X11" s="39"/>
      <c r="Y11" s="39"/>
      <c r="Z11" s="39"/>
      <c r="AA11" s="39"/>
      <c r="AB11" s="39"/>
      <c r="AC11" s="42"/>
      <c r="AD11" s="38" t="e">
        <f>VLOOKUP(AD9,Data,2,FALSE)</f>
        <v>#N/A</v>
      </c>
      <c r="AE11" s="39"/>
      <c r="AF11" s="39"/>
      <c r="AG11" s="39"/>
      <c r="AH11" s="39"/>
      <c r="AI11" s="40"/>
      <c r="AJ11" s="41" t="e">
        <f>VLOOKUP(AD9,Data,3,FALSE)</f>
        <v>#N/A</v>
      </c>
      <c r="AK11" s="39"/>
      <c r="AL11" s="39"/>
      <c r="AM11" s="39"/>
      <c r="AN11" s="39"/>
      <c r="AO11" s="39"/>
      <c r="AP11" s="42"/>
      <c r="AQ11" s="38" t="e">
        <f>VLOOKUP(AQ9,Data,2,FALSE)</f>
        <v>#N/A</v>
      </c>
      <c r="AR11" s="39"/>
      <c r="AS11" s="39"/>
      <c r="AT11" s="39"/>
      <c r="AU11" s="39"/>
      <c r="AV11" s="40"/>
      <c r="AW11" s="41" t="e">
        <f>VLOOKUP(AQ9,Data,3,FALSE)</f>
        <v>#N/A</v>
      </c>
      <c r="AX11" s="39"/>
      <c r="AY11" s="39"/>
      <c r="AZ11" s="39"/>
      <c r="BA11" s="39"/>
      <c r="BB11" s="39"/>
      <c r="BC11" s="55"/>
      <c r="BD11" s="61"/>
      <c r="BE11" s="6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R11" s="11" t="b">
        <f>IF(COUNTIF(D8:BC8,"C"),"3")</f>
        <v>0</v>
      </c>
      <c r="BS11" s="11" t="b">
        <f>IF(COUNTIF(D11:BC11,"C"),"3")</f>
        <v>0</v>
      </c>
      <c r="BT11" s="11" t="b">
        <f>IF(COUNTIF(D14:BC14,"C"),"3")</f>
        <v>0</v>
      </c>
      <c r="BU11" s="11" t="b">
        <f>IF(COUNTIF(D17:BC17,"C"),"3")</f>
        <v>0</v>
      </c>
      <c r="BV11" s="11" t="b">
        <f>IF(COUNTIF(D20:BC20,"C"),"3")</f>
        <v>0</v>
      </c>
      <c r="BW11" s="11" t="b">
        <f>IF(COUNTIF(D23:BC23,"C"),"3")</f>
        <v>0</v>
      </c>
      <c r="BX11" s="11" t="b">
        <f>IF(COUNTIF(D26:BC26,"C"),"3")</f>
        <v>0</v>
      </c>
      <c r="BY11" s="11" t="b">
        <f>IF(COUNTIF(D29:BC29,"C"),"3")</f>
        <v>0</v>
      </c>
      <c r="BZ11" s="11" t="b">
        <f>IF(COUNTIF(D32:BC32,"C"),"3")</f>
        <v>0</v>
      </c>
      <c r="CA11" s="11" t="b">
        <f>IF(COUNTIF(D35:BC35,"C"),"3")</f>
        <v>0</v>
      </c>
      <c r="CB11" s="11" t="b">
        <f>IF(COUNTIF(D38:BC38,"C"),"3")</f>
        <v>0</v>
      </c>
      <c r="CC11" s="11" t="b">
        <f>IF(COUNTIF(D41:BC41,"C"),"3")</f>
        <v>0</v>
      </c>
      <c r="CD11" s="11" t="b">
        <f>IF(COUNTIF(D44:BC44,"C"),"3")</f>
        <v>0</v>
      </c>
      <c r="CE11" s="11" t="b">
        <f>IF(COUNTIF(D47:BC47,"C"),"3")</f>
        <v>0</v>
      </c>
      <c r="CF11" s="11" t="b">
        <f>IF(COUNTIF(D50:BC50,"C"),"3")</f>
        <v>0</v>
      </c>
      <c r="CG11" s="11" t="b">
        <f>IF(COUNTIF(D53:BC53,"C"),"3")</f>
        <v>0</v>
      </c>
      <c r="CH11" s="11" t="b">
        <f>IF(COUNTIF(D56:BC56,"C"),"3")</f>
        <v>0</v>
      </c>
      <c r="CI11" s="11" t="b">
        <f>IF(COUNTIF(D59:BC59,"C"),"3")</f>
        <v>0</v>
      </c>
      <c r="CJ11" s="11" t="b">
        <f>IF(COUNTIF(D62:BC62,"C"),"3")</f>
        <v>0</v>
      </c>
      <c r="CK11" s="11" t="b">
        <f>IF(COUNTIF(D65:BC65,"C"),"3")</f>
        <v>0</v>
      </c>
      <c r="CL11" s="11" t="b">
        <f>IF(COUNTIF(D68:BC68,"C"),"3")</f>
        <v>0</v>
      </c>
      <c r="CM11" s="11" t="b">
        <f>IF(COUNTIF(D71:BC71,"C"),"3")</f>
        <v>0</v>
      </c>
      <c r="CN11" s="11" t="b">
        <f>IF(COUNTIF(D74:BC74,"C"),"3")</f>
        <v>0</v>
      </c>
      <c r="CO11" s="11" t="b">
        <f>IF(COUNTIF(D77:BC77,"C"),"3")</f>
        <v>0</v>
      </c>
      <c r="CP11" s="11" t="b">
        <f>IF(COUNTIF(D80:BC80,"C"),"3")</f>
        <v>0</v>
      </c>
      <c r="CQ11" s="11" t="b">
        <f>IF(COUNTIF(D83:BC83,"C"),"3")</f>
        <v>0</v>
      </c>
      <c r="CR11" s="11" t="b">
        <f>IF(COUNTIF(D86:BC86,"C"),"3")</f>
        <v>0</v>
      </c>
      <c r="CS11" s="11" t="b">
        <f>IF(COUNTIF(D89:BC89,"C"),"3")</f>
        <v>0</v>
      </c>
      <c r="CT11" s="11" t="b">
        <f>IF(COUNTIF(D92:BC92,"C"),"3")</f>
        <v>0</v>
      </c>
      <c r="CU11" s="11" t="b">
        <f>IF(COUNTIF(D95:BC95,"C"),"3")</f>
        <v>0</v>
      </c>
      <c r="CV11" s="11" t="b">
        <f>IF(COUNTIF(D98:BC98,"C"),"3")</f>
        <v>0</v>
      </c>
      <c r="CW11" s="11" t="b">
        <f>IF(COUNTIF(D101:BC101,"C"),"3")</f>
        <v>0</v>
      </c>
      <c r="CX11" s="11" t="b">
        <f>IF(COUNTIF(D104:BC104,"C"),"3")</f>
        <v>0</v>
      </c>
      <c r="CY11" s="11" t="b">
        <f>IF(COUNTIF(D107:BC107,"C"),"3")</f>
        <v>0</v>
      </c>
      <c r="CZ11" s="11" t="b">
        <f>IF(COUNTIF(D110:BC110,"C"),"3")</f>
        <v>0</v>
      </c>
      <c r="DA11" s="11" t="b">
        <f>IF(COUNTIF(D113:BC113,"C"),"3")</f>
        <v>0</v>
      </c>
      <c r="DB11" s="11" t="b">
        <f>IF(COUNTIF(D116:BC116,"C"),"3")</f>
        <v>0</v>
      </c>
      <c r="DC11" s="11" t="b">
        <f>IF(COUNTIF(D119:BC119,"C"),"3")</f>
        <v>0</v>
      </c>
      <c r="DD11" s="11" t="b">
        <f>IF(COUNTIF(D122:BC122,"C"),"3")</f>
        <v>0</v>
      </c>
      <c r="DE11" s="11" t="b">
        <f>IF(COUNTIF(D125:BC125,"C"),"3")</f>
        <v>0</v>
      </c>
      <c r="DF11" s="11" t="b">
        <f>IF(COUNTIF(D128:BC128,"C"),"3")</f>
        <v>0</v>
      </c>
      <c r="DG11" s="11" t="b">
        <f>IF(COUNTIF(D131:BC131,"C"),"3")</f>
        <v>0</v>
      </c>
      <c r="DH11" s="11" t="b">
        <f>IF(COUNTIF(D134:BC134,"C"),"3")</f>
        <v>0</v>
      </c>
      <c r="DI11" s="11" t="b">
        <f>IF(COUNTIF(D137:BC137,"C"),"3")</f>
        <v>0</v>
      </c>
      <c r="DJ11" s="11" t="b">
        <f>IF(COUNTIF(D140:BC140,"C"),"3")</f>
        <v>0</v>
      </c>
      <c r="DK11" s="11" t="b">
        <f>IF(COUNTIF(D143:BC143,"C"),"3")</f>
        <v>0</v>
      </c>
      <c r="DL11" s="11" t="b">
        <f>IF(COUNTIF(D146:BC146,"C"),"3")</f>
        <v>0</v>
      </c>
      <c r="DM11" s="11" t="b">
        <f>IF(COUNTIF(D149:BC149,"C"),"3")</f>
        <v>0</v>
      </c>
      <c r="DN11" s="11" t="b">
        <f>IF(COUNTIF(D152:BC152,"C"),"3")</f>
        <v>0</v>
      </c>
      <c r="DO11" s="11" t="b">
        <f>IF(COUNTIF(D155:BC155,"C"),"3")</f>
        <v>0</v>
      </c>
      <c r="DP11" s="11" t="b">
        <f>IF(COUNTIF(D158:BC158,"C"),"3")</f>
        <v>0</v>
      </c>
      <c r="DQ11" s="11" t="b">
        <f>IF(COUNTIF(D161:BC161,"C"),"3")</f>
        <v>0</v>
      </c>
      <c r="DR11" s="11" t="b">
        <f>IF(COUNTIF(D164:BC164,"C"),"3")</f>
        <v>0</v>
      </c>
      <c r="DS11" s="11" t="b">
        <f>IF(COUNTIF(D167:BC167,"C"),"3")</f>
        <v>0</v>
      </c>
      <c r="DT11" s="11" t="b">
        <f>IF(COUNTIF(D170:BC170,"C"),"3")</f>
        <v>0</v>
      </c>
      <c r="DU11" s="11" t="b">
        <f>IF(COUNTIF(D173:BC173,"C"),"3")</f>
        <v>0</v>
      </c>
      <c r="DV11" s="11" t="b">
        <f>IF(COUNTIF(D176:BC176,"C"),"3")</f>
        <v>0</v>
      </c>
      <c r="DW11" s="11" t="b">
        <f>IF(COUNTIF(D179:BC179,"C"),"3")</f>
        <v>0</v>
      </c>
      <c r="DX11" s="11" t="b">
        <f>IF(COUNTIF(D182:BC182,"C"),"3")</f>
        <v>0</v>
      </c>
      <c r="DY11" s="11" t="b">
        <f>IF(COUNTIF(D185:BC185,"C"),"3")</f>
        <v>0</v>
      </c>
      <c r="DZ11" s="11" t="b">
        <f>IF(COUNTIF(D188:BC188,"C"),"3")</f>
        <v>0</v>
      </c>
      <c r="EA11" s="11" t="b">
        <f>IF(COUNTIF(D191:BC191,"C"),"3")</f>
        <v>0</v>
      </c>
      <c r="EB11" s="11" t="b">
        <f>IF(COUNTIF(D194:BC194,"C"),"3")</f>
        <v>0</v>
      </c>
      <c r="EC11" s="11" t="b">
        <f>IF(COUNTIF(D197:BC197,"C"),"3")</f>
        <v>0</v>
      </c>
      <c r="ED11" s="11" t="b">
        <f>IF(COUNTIF(D200:BC200,"C"),"3")</f>
        <v>0</v>
      </c>
      <c r="EE11" s="11" t="b">
        <f>IF(COUNTIF(D203:BC203,"C"),"3")</f>
        <v>0</v>
      </c>
      <c r="EF11" s="11" t="b">
        <f>IF(COUNTIF(D206:BC206,"C"),"3")</f>
        <v>0</v>
      </c>
      <c r="EG11" s="11" t="b">
        <f>IF(COUNTIF(D209:BC209,"C"),"3")</f>
        <v>0</v>
      </c>
      <c r="EH11" s="11" t="b">
        <f>IF(COUNTIF(D212:BC212,"C"),"3")</f>
        <v>0</v>
      </c>
      <c r="EI11" s="11" t="b">
        <f>IF(COUNTIF(D215:BC215,"C"),"3")</f>
        <v>0</v>
      </c>
      <c r="EJ11" s="11" t="b">
        <f>IF(COUNTIF(D218:BC218,"C"),"3")</f>
        <v>0</v>
      </c>
      <c r="EK11" s="11" t="b">
        <f>IF(COUNTIF(D221:BC221,"C"),"3")</f>
        <v>0</v>
      </c>
      <c r="EL11" s="11" t="b">
        <f>IF(COUNTIF(D224:BC224,"C"),"3")</f>
        <v>0</v>
      </c>
      <c r="EM11" s="11" t="b">
        <f>IF(COUNTIF(D227:BC227,"C"),"3")</f>
        <v>0</v>
      </c>
      <c r="EN11" s="11" t="b">
        <f>IF(COUNTIF(D230:BC230,"C"),"3")</f>
        <v>0</v>
      </c>
      <c r="EO11" s="11" t="b">
        <f>IF(COUNTIF(D233:BC233,"C"),"3")</f>
        <v>0</v>
      </c>
      <c r="EP11" s="11" t="b">
        <f>IF(COUNTIF(D236:BC236,"C"),"3")</f>
        <v>0</v>
      </c>
      <c r="EQ11" s="11" t="b">
        <f>IF(COUNTIF(D239:BC239,"C"),"3")</f>
        <v>0</v>
      </c>
      <c r="ER11" s="11" t="b">
        <f>IF(COUNTIF(D242:BC242,"C"),"3")</f>
        <v>0</v>
      </c>
      <c r="ES11" s="11" t="b">
        <f>IF(COUNTIF(D245:BC245,"C"),"3")</f>
        <v>0</v>
      </c>
      <c r="ET11" s="11" t="b">
        <f>IF(COUNTIF(D248:BC248,"C"),"3")</f>
        <v>0</v>
      </c>
      <c r="EU11" s="11" t="b">
        <f>IF(COUNTIF(D251:BC251,"C"),"3")</f>
        <v>0</v>
      </c>
      <c r="EV11" s="11" t="b">
        <f>IF(COUNTIF(D254:BC254,"C"),"3")</f>
        <v>0</v>
      </c>
      <c r="EW11" s="11" t="b">
        <f>IF(COUNTIF(D257:BC257,"C"),"3")</f>
        <v>0</v>
      </c>
      <c r="EX11" s="11" t="b">
        <f>IF(COUNTIF(D260:BC260,"C"),"3")</f>
        <v>0</v>
      </c>
      <c r="EY11" s="11" t="b">
        <f>IF(COUNTIF(D263:BC263,"C"),"3")</f>
        <v>0</v>
      </c>
      <c r="EZ11" s="11" t="b">
        <f>IF(COUNTIF(D266:BC266,"C"),"3")</f>
        <v>0</v>
      </c>
      <c r="FA11" s="11" t="b">
        <f>IF(COUNTIF(D269:BC269,"C"),"3")</f>
        <v>0</v>
      </c>
      <c r="FB11" s="11" t="b">
        <f>IF(COUNTIF(D272:BC272,"C"),"3")</f>
        <v>0</v>
      </c>
      <c r="FC11" s="11" t="b">
        <f>IF(COUNTIF(D275:BC275,"C"),"3")</f>
        <v>0</v>
      </c>
      <c r="FD11" s="11" t="b">
        <f>IF(COUNTIF(D278:BC278,"C"),"3")</f>
        <v>0</v>
      </c>
      <c r="FE11" s="11" t="b">
        <f>IF(COUNTIF(D281:BC281,"C"),"3")</f>
        <v>0</v>
      </c>
      <c r="FF11" s="11" t="b">
        <f>IF(COUNTIF(D284:BC284,"C"),"3")</f>
        <v>0</v>
      </c>
      <c r="FG11" s="11" t="b">
        <f>IF(COUNTIF(D287:BC287,"C"),"3")</f>
        <v>0</v>
      </c>
      <c r="FH11" s="11" t="b">
        <f>IF(COUNTIF(D290:BC290,"C"),"3")</f>
        <v>0</v>
      </c>
      <c r="FI11" s="11" t="b">
        <f>IF(COUNTIF(D293:BC293,"C"),"3")</f>
        <v>0</v>
      </c>
      <c r="FJ11" s="11" t="b">
        <f>IF(COUNTIF(D296:BC296,"C"),"3")</f>
        <v>0</v>
      </c>
      <c r="FK11" s="11" t="b">
        <f>IF(COUNTIF(D299:BC299,"C"),"3")</f>
        <v>0</v>
      </c>
      <c r="FL11" s="11" t="b">
        <f>IF(COUNTIF(D302:BC302,"C"),"3")</f>
        <v>0</v>
      </c>
      <c r="FM11" s="11" t="b">
        <f>IF(COUNTIF(D305:BC305,"C"),"3")</f>
        <v>0</v>
      </c>
      <c r="FN11" s="11" t="b">
        <f>IF(COUNTIF(D308:BC308,"C"),"3")</f>
        <v>0</v>
      </c>
      <c r="FO11" s="11" t="b">
        <f>IF(COUNTIF(D311:BC311,"C"),"3")</f>
        <v>0</v>
      </c>
      <c r="FP11" s="11" t="b">
        <f>IF(COUNTIF(D314:BC314,"C"),"3")</f>
        <v>0</v>
      </c>
      <c r="FQ11" s="11" t="b">
        <f>IF(COUNTIF(D317:BC317,"C"),"3")</f>
        <v>0</v>
      </c>
      <c r="FR11" s="11" t="b">
        <f>IF(COUNTIF(D320:BC320,"C"),"3")</f>
        <v>0</v>
      </c>
      <c r="FS11" s="11" t="b">
        <f>IF(COUNTIF(D323:BC323,"C"),"3")</f>
        <v>0</v>
      </c>
      <c r="FT11" s="11" t="b">
        <f>IF(COUNTIF(D326:BC326,"C"),"3")</f>
        <v>0</v>
      </c>
      <c r="FU11" s="11" t="b">
        <f>IF(COUNTIF(D329:BC329,"C"),"3")</f>
        <v>0</v>
      </c>
      <c r="FV11" s="11" t="b">
        <f>IF(COUNTIF(D332:BC332,"C"),"3")</f>
        <v>0</v>
      </c>
      <c r="FW11" s="11" t="b">
        <f>IF(COUNTIF(D335:BC335,"C"),"3")</f>
        <v>0</v>
      </c>
      <c r="FX11" s="11" t="b">
        <f>IF(COUNTIF(D338:BC338,"C"),"3")</f>
        <v>0</v>
      </c>
      <c r="FY11" s="11" t="b">
        <f>IF(COUNTIF(D341:BC341,"C"),"3")</f>
        <v>0</v>
      </c>
      <c r="FZ11" s="11" t="b">
        <f>IF(COUNTIF(D344:BC344,"C"),"3")</f>
        <v>0</v>
      </c>
      <c r="GA11" s="11" t="b">
        <f>IF(COUNTIF(D347:BC347,"C"),"3")</f>
        <v>0</v>
      </c>
      <c r="GB11" s="11" t="b">
        <f>IF(COUNTIF(D350:BC350,"C"),"3")</f>
        <v>0</v>
      </c>
      <c r="GC11" s="11" t="b">
        <f>IF(COUNTIF(D353:BC353,"C"),"3")</f>
        <v>0</v>
      </c>
      <c r="GD11" s="11" t="b">
        <f>IF(COUNTIF(D356:BC356,"C"),"3")</f>
        <v>0</v>
      </c>
      <c r="GE11" s="11" t="b">
        <f>IF(COUNTIF(D359:BC359,"C"),"3")</f>
        <v>0</v>
      </c>
      <c r="GF11" s="11" t="b">
        <f>IF(COUNTIF(D362:BC362,"C"),"3")</f>
        <v>0</v>
      </c>
      <c r="GG11" s="11" t="b">
        <f>IF(COUNTIF(D365:BC365,"C"),"3")</f>
        <v>0</v>
      </c>
    </row>
    <row r="12" spans="1:189" ht="18.75" customHeight="1" x14ac:dyDescent="0.25">
      <c r="B12" s="20">
        <v>3</v>
      </c>
      <c r="C12" s="25"/>
      <c r="D12" s="51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4"/>
      <c r="Q12" s="51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4"/>
      <c r="AD12" s="51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4"/>
      <c r="AQ12" s="51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3"/>
      <c r="BD12" s="66" t="b">
        <f>IF(COUNTIF(BT13,"6"),"✓")</f>
        <v>0</v>
      </c>
      <c r="BE12" s="66">
        <f>COUNTIF(D13:BC13,"*")</f>
        <v>0</v>
      </c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R12" s="11" t="b">
        <f>IF(COUNTIF(D8:BC8,"D"),"4")</f>
        <v>0</v>
      </c>
      <c r="BS12" s="11" t="b">
        <f>IF(COUNTIF(D11:BC11,"C"),"4")</f>
        <v>0</v>
      </c>
      <c r="BT12" s="11" t="b">
        <f>IF(COUNTIF(D14:BC14,"D"),"4")</f>
        <v>0</v>
      </c>
      <c r="BU12" s="11" t="b">
        <f>IF(COUNTIF(D17:BC17,"D"),"4")</f>
        <v>0</v>
      </c>
      <c r="BV12" s="11" t="b">
        <f>IF(COUNTIF(D20:BC20,"D"),"4")</f>
        <v>0</v>
      </c>
      <c r="BW12" s="11" t="b">
        <f>IF(COUNTIF(D23:BC23,"D"),"4")</f>
        <v>0</v>
      </c>
      <c r="BX12" s="11" t="b">
        <f>IF(COUNTIF(D26:BC26,"D"),"4")</f>
        <v>0</v>
      </c>
      <c r="BY12" s="11" t="b">
        <f>IF(COUNTIF(D29:BC29,"D"),"4")</f>
        <v>0</v>
      </c>
      <c r="BZ12" s="11" t="b">
        <f>IF(COUNTIF(D32:BC32,"D"),"4")</f>
        <v>0</v>
      </c>
      <c r="CA12" s="11" t="b">
        <f>IF(COUNTIF(D35:BC35,"D"),"4")</f>
        <v>0</v>
      </c>
      <c r="CB12" s="11" t="b">
        <f>IF(COUNTIF(D38:BC38,"D"),"4")</f>
        <v>0</v>
      </c>
      <c r="CC12" s="11" t="b">
        <f>IF(COUNTIF(D41:BC41,"D"),"4")</f>
        <v>0</v>
      </c>
      <c r="CD12" s="11" t="b">
        <f>IF(COUNTIF(D44:BC44,"D"),"4")</f>
        <v>0</v>
      </c>
      <c r="CE12" s="11" t="b">
        <f>IF(COUNTIF(D47:BC47,"D"),"4")</f>
        <v>0</v>
      </c>
      <c r="CF12" s="11" t="b">
        <f>IF(COUNTIF(D50:BC50,"D"),"4")</f>
        <v>0</v>
      </c>
      <c r="CG12" s="11" t="b">
        <f>IF(COUNTIF(D53:BC53,"D"),"4")</f>
        <v>0</v>
      </c>
      <c r="CH12" s="11" t="b">
        <f>IF(COUNTIF(D56:BC56,"D"),"4")</f>
        <v>0</v>
      </c>
      <c r="CI12" s="11" t="b">
        <f>IF(COUNTIF(D59:BC59,"D"),"4")</f>
        <v>0</v>
      </c>
      <c r="CJ12" s="11" t="b">
        <f>IF(COUNTIF(D62:BC62,"D"),"4")</f>
        <v>0</v>
      </c>
      <c r="CK12" s="11" t="b">
        <f>IF(COUNTIF(D65:BC65,"D"),"4")</f>
        <v>0</v>
      </c>
      <c r="CL12" s="11" t="b">
        <f>IF(COUNTIF(D68:BC68,"D"),"4")</f>
        <v>0</v>
      </c>
      <c r="CM12" s="11" t="b">
        <f>IF(COUNTIF(D71:BC71,"D"),"4")</f>
        <v>0</v>
      </c>
      <c r="CN12" s="11" t="b">
        <f>IF(COUNTIF(D74:BC74,"D"),"4")</f>
        <v>0</v>
      </c>
      <c r="CO12" s="11" t="b">
        <f>IF(COUNTIF(D77:BC77,"D"),"4")</f>
        <v>0</v>
      </c>
      <c r="CP12" s="11" t="b">
        <f>IF(COUNTIF(D80:BC80,"D"),"4")</f>
        <v>0</v>
      </c>
      <c r="CQ12" s="11" t="b">
        <f>IF(COUNTIF(D83:BC83,"D"),"4")</f>
        <v>0</v>
      </c>
      <c r="CR12" s="11" t="b">
        <f>IF(COUNTIF(D86:BC86,"D"),"4")</f>
        <v>0</v>
      </c>
      <c r="CS12" s="11" t="b">
        <f>IF(COUNTIF(D89:BC89,"D"),"4")</f>
        <v>0</v>
      </c>
      <c r="CT12" s="11" t="b">
        <f>IF(COUNTIF(D92:BC92,"D"),"4")</f>
        <v>0</v>
      </c>
      <c r="CU12" s="11" t="b">
        <f>IF(COUNTIF(D95:BC95,"D"),"4")</f>
        <v>0</v>
      </c>
      <c r="CV12" s="11" t="b">
        <f>IF(COUNTIF(D98:BC98,"D"),"4")</f>
        <v>0</v>
      </c>
      <c r="CW12" s="11" t="b">
        <f>IF(COUNTIF(D101:BC101,"D"),"4")</f>
        <v>0</v>
      </c>
      <c r="CX12" s="11" t="b" cm="1">
        <f t="array" ref="CX12">IF(COUNTIF(D104:BC104,”D”),”4”)</f>
        <v>0</v>
      </c>
      <c r="CY12" s="11" t="b">
        <f>IF(COUNTIF(D107:BC107,"D"),"4")</f>
        <v>0</v>
      </c>
      <c r="CZ12" s="11" t="b">
        <f>IF(COUNTIF(D110:BC110,"D"),"4")</f>
        <v>0</v>
      </c>
      <c r="DA12" s="11" t="b">
        <f>IF(COUNTIF(D113:BC113,"D"),"4")</f>
        <v>0</v>
      </c>
      <c r="DB12" s="11" t="b">
        <f>IF(COUNTIF(D116:BC116,"D"),"4")</f>
        <v>0</v>
      </c>
      <c r="DC12" s="11" t="b">
        <f>IF(COUNTIF(D119:BC119,"D"),"4")</f>
        <v>0</v>
      </c>
      <c r="DD12" s="11" t="b">
        <f>IF(COUNTIF(D122:BC122,"D"),"4")</f>
        <v>0</v>
      </c>
      <c r="DE12" s="11" t="b">
        <f>IF(COUNTIF(D125:BC125,"D"),"4")</f>
        <v>0</v>
      </c>
      <c r="DF12" s="11" t="b">
        <f>IF(COUNTIF(D128:BC128,"D"),"4")</f>
        <v>0</v>
      </c>
      <c r="DG12" s="11" t="b">
        <f>IF(COUNTIF(D131:BC131,"D"),"4")</f>
        <v>0</v>
      </c>
      <c r="DH12" s="11" t="b">
        <f>IF(COUNTIF(D134:BC134,"D"),"4")</f>
        <v>0</v>
      </c>
      <c r="DI12" s="11" t="b">
        <f>IF(COUNTIF(D137:BC137,"D"),"4")</f>
        <v>0</v>
      </c>
      <c r="DJ12" s="11" t="b">
        <f>IF(COUNTIF(D140:BC140,"D"),"4")</f>
        <v>0</v>
      </c>
      <c r="DK12" s="11" t="b">
        <f>IF(COUNTIF(D143:BC143,"D"),"4")</f>
        <v>0</v>
      </c>
      <c r="DL12" s="11" t="b">
        <f>IF(COUNTIF(D146:BC146,"D"),"4")</f>
        <v>0</v>
      </c>
      <c r="DM12" s="11" t="b">
        <f>IF(COUNTIF(D149:BC149,"D"),"4")</f>
        <v>0</v>
      </c>
      <c r="DN12" s="11" t="b">
        <f>IF(COUNTIF(D152:BC152,"D"),"4")</f>
        <v>0</v>
      </c>
      <c r="DO12" s="11" t="b">
        <f>IF(COUNTIF(D155:BC155,"D"),"4")</f>
        <v>0</v>
      </c>
      <c r="DP12" s="11" t="b">
        <f>IF(COUNTIF(D158:BC158,"D"),"4")</f>
        <v>0</v>
      </c>
      <c r="DQ12" s="11" t="b">
        <f>IF(COUNTIF(D161:BC161,"D"),"4")</f>
        <v>0</v>
      </c>
      <c r="DR12" s="11" t="b">
        <f>IF(COUNTIF(D164:BC164,"D"),"4")</f>
        <v>0</v>
      </c>
      <c r="DS12" s="11" t="b">
        <f>IF(COUNTIF(D167:BC167,"D"),"4")</f>
        <v>0</v>
      </c>
      <c r="DT12" s="11" t="b">
        <f>IF(COUNTIF(D170:BC170,"D"),"4")</f>
        <v>0</v>
      </c>
      <c r="DU12" s="11" t="b">
        <f>IF(COUNTIF(D173:BC173,"D"),"4")</f>
        <v>0</v>
      </c>
      <c r="DV12" s="11" t="b">
        <f>IF(COUNTIF(D176:BC176,"D"),"4")</f>
        <v>0</v>
      </c>
      <c r="DW12" s="11" t="b">
        <f>IF(COUNTIF(D179:BC179,"D"),"4")</f>
        <v>0</v>
      </c>
      <c r="DX12" s="11" t="b">
        <f>IF(COUNTIF(D182:BC182,"D"),"4")</f>
        <v>0</v>
      </c>
      <c r="DY12" s="11" t="b">
        <f>IF(COUNTIF(D185:BC185,"D"),"4")</f>
        <v>0</v>
      </c>
      <c r="DZ12" s="11" t="b">
        <f>IF(COUNTIF(D188:BC188,"D"),"4")</f>
        <v>0</v>
      </c>
      <c r="EA12" s="11" t="b">
        <f>IF(COUNTIF(D191:BC191,"D"),"4")</f>
        <v>0</v>
      </c>
      <c r="EB12" s="11" t="b">
        <f>IF(COUNTIF(D194:BC194,"D"),"4")</f>
        <v>0</v>
      </c>
      <c r="EC12" s="11" t="b">
        <f>IF(COUNTIF(D197:BC197,"D"),"4")</f>
        <v>0</v>
      </c>
      <c r="ED12" s="11" t="b">
        <f>IF(COUNTIF(D200:BC200,"D"),"4")</f>
        <v>0</v>
      </c>
      <c r="EE12" s="11" t="b">
        <f>IF(COUNTIF(D203:BC203,"D"),"4")</f>
        <v>0</v>
      </c>
      <c r="EF12" s="11" t="b">
        <f>IF(COUNTIF(D206:BC206,"D"),"4")</f>
        <v>0</v>
      </c>
      <c r="EG12" s="11" t="b">
        <f>IF(COUNTIF(D209:BC209,"D"),"4")</f>
        <v>0</v>
      </c>
      <c r="EH12" s="11" t="b">
        <f>IF(COUNTIF(D212:BC212,"D"),"4")</f>
        <v>0</v>
      </c>
      <c r="EI12" s="11" t="b">
        <f>IF(COUNTIF(D215:BC215,"D"),"4")</f>
        <v>0</v>
      </c>
      <c r="EJ12" s="11" t="b">
        <f>IF(COUNTIF(D218:BC218,"D"),"4")</f>
        <v>0</v>
      </c>
      <c r="EK12" s="11" t="b">
        <f>IF(COUNTIF(AL140:CA140,"D"),"4")</f>
        <v>0</v>
      </c>
      <c r="EL12" s="11" t="b">
        <f>IF(COUNTIF(D224:BC224,"D"),"4")</f>
        <v>0</v>
      </c>
      <c r="EM12" s="11" t="b">
        <f>IF(COUNTIF(D227:BC227,"D"),"4")</f>
        <v>0</v>
      </c>
      <c r="EN12" s="11" t="b">
        <f>IF(COUNTIF(D230:BC230,"D"),"4")</f>
        <v>0</v>
      </c>
      <c r="EO12" s="11" t="b">
        <f>IF(COUNTIF(D233:BC233,"D"),"4")</f>
        <v>0</v>
      </c>
      <c r="EP12" s="11" t="b">
        <f>IF(COUNTIF(D236:BC236,"D"),"4")</f>
        <v>0</v>
      </c>
      <c r="EQ12" s="11" t="b">
        <f>IF(COUNTIF(D239:BC239,"D"),"4")</f>
        <v>0</v>
      </c>
      <c r="ER12" s="11" t="b">
        <f>IF(COUNTIF(D242:BC242,"D"),"4")</f>
        <v>0</v>
      </c>
      <c r="ES12" s="11" t="b">
        <f>IF(COUNTIF(D245:BC245,"D"),"4")</f>
        <v>0</v>
      </c>
      <c r="ET12" s="11" t="b">
        <f>IF(COUNTIF(D248:BC248,"D"),"4")</f>
        <v>0</v>
      </c>
      <c r="EU12" s="11" t="b">
        <f>IF(COUNTIF(D251:BC251,"D"),"4")</f>
        <v>0</v>
      </c>
      <c r="EV12" s="11" t="b">
        <f>IF(COUNTIF(D254:BC254,"D"),"4")</f>
        <v>0</v>
      </c>
      <c r="EW12" s="11" t="b">
        <f>IF(COUNTIF(D257:BC257,"D"),"4")</f>
        <v>0</v>
      </c>
      <c r="EX12" s="11" t="b">
        <f>IF(COUNTIF(D260:BC260,"D"),"4")</f>
        <v>0</v>
      </c>
      <c r="EY12" s="11" t="b">
        <f>IF(COUNTIF(D263:BC263,"D"),"4")</f>
        <v>0</v>
      </c>
      <c r="EZ12" s="11" t="b">
        <f>IF(COUNTIF(D266:BC266,"D"),"4")</f>
        <v>0</v>
      </c>
      <c r="FA12" s="11" t="b">
        <f>IF(COUNTIF(D269:BC269,"D"),"4")</f>
        <v>0</v>
      </c>
      <c r="FB12" s="11" t="b">
        <f>IF(COUNTIF(D272:BC272,"D"),"4")</f>
        <v>0</v>
      </c>
      <c r="FC12" s="11" t="b">
        <f>IF(COUNTIF(D275:BC275,"D"),"4")</f>
        <v>0</v>
      </c>
      <c r="FD12" s="11" t="b">
        <f>IF(COUNTIF(D278:BC278,"D"),"4")</f>
        <v>0</v>
      </c>
      <c r="FE12" s="11" t="b">
        <f>IF(COUNTIF(D281:BC281,"D"),"4")</f>
        <v>0</v>
      </c>
      <c r="FF12" s="11" t="b">
        <f>IF(COUNTIF(D284:BC284,"D"),"4")</f>
        <v>0</v>
      </c>
      <c r="FG12" s="11" t="b">
        <f>IF(COUNTIF(D287:BC287,"D"),"4")</f>
        <v>0</v>
      </c>
      <c r="FH12" s="11" t="b">
        <f>IF(COUNTIF(D290:BC290,"D"),"4")</f>
        <v>0</v>
      </c>
      <c r="FI12" s="11" t="b">
        <f>IF(COUNTIF(D293:BC293,"D"),"4")</f>
        <v>0</v>
      </c>
      <c r="FJ12" s="11" t="b">
        <f>IF(COUNTIF(D296:BC296,"D"),"4")</f>
        <v>0</v>
      </c>
      <c r="FK12" s="11" t="b">
        <f>IF(COUNTIF(D299:BC299,"D"),"4")</f>
        <v>0</v>
      </c>
      <c r="FL12" s="11" t="b">
        <f>IF(COUNTIF(D302:BC302,"D"),"4")</f>
        <v>0</v>
      </c>
      <c r="FM12" s="11" t="b">
        <f>IF(COUNTIF(D305:BC305,"D"),"4")</f>
        <v>0</v>
      </c>
      <c r="FN12" s="11" t="b">
        <f>IF(COUNTIF(D308:BC308,"D"),"4")</f>
        <v>0</v>
      </c>
      <c r="FO12" s="11" t="b">
        <f>IF(COUNTIF(D311:BC311,"D"),"4")</f>
        <v>0</v>
      </c>
      <c r="FP12" s="11" t="b">
        <f>IF(COUNTIF(D314:BC314,"D"),"4")</f>
        <v>0</v>
      </c>
      <c r="FQ12" s="11" t="b">
        <f>IF(COUNTIF(D317:BC317,"D"),"4")</f>
        <v>0</v>
      </c>
      <c r="FR12" s="11" t="b">
        <f>IF(COUNTIF(D320:BC320,"D"),"4")</f>
        <v>0</v>
      </c>
      <c r="FS12" s="11" t="b">
        <f>IF(COUNTIF(D323:BC323,"D"),"4")</f>
        <v>0</v>
      </c>
      <c r="FT12" s="11" t="b">
        <f>IF(COUNTIF(D326:BC326,"D"),"4")</f>
        <v>0</v>
      </c>
      <c r="FU12" s="11" t="b">
        <f>IF(COUNTIF(D329:BC329,"D"),"4")</f>
        <v>0</v>
      </c>
      <c r="FV12" s="11" t="b">
        <f>IF(COUNTIF(D332:BC332,"D"),"4")</f>
        <v>0</v>
      </c>
      <c r="FW12" s="11" t="b">
        <f>IF(COUNTIF(D335:BC335,"D"),"4")</f>
        <v>0</v>
      </c>
      <c r="FX12" s="11" t="b">
        <f>IF(COUNTIF(D338:BC338,"D"),"4")</f>
        <v>0</v>
      </c>
      <c r="FY12" s="11" t="b">
        <f>IF(COUNTIF(D341:BC341,"D"),"4")</f>
        <v>0</v>
      </c>
      <c r="FZ12" s="11" t="b">
        <f>IF(COUNTIF(D344:BC344,"D"),"4")</f>
        <v>0</v>
      </c>
      <c r="GA12" s="11" t="b">
        <f>IF(COUNTIF(D347:BC347,"D"),"4")</f>
        <v>0</v>
      </c>
      <c r="GB12" s="11" t="b">
        <f>IF(COUNTIF(D350:BC350,"D"),"4")</f>
        <v>0</v>
      </c>
      <c r="GC12" s="11" t="b">
        <f>IF(COUNTIF(D353:BC353,"D"),"4")</f>
        <v>0</v>
      </c>
      <c r="GD12" s="11" t="b">
        <f>IF(COUNTIF(D356:BC356,"D"),"4")</f>
        <v>0</v>
      </c>
      <c r="GE12" s="11" t="b">
        <f>IF(COUNTIF(D359:BC359,"D"),"4")</f>
        <v>0</v>
      </c>
      <c r="GF12" s="11" t="b">
        <f>IF(COUNTIF(D362:BC362,"D"),"4")</f>
        <v>0</v>
      </c>
      <c r="GG12" s="11" t="b">
        <f>IF(COUNTIF(D365:BC365,"D"),"4")</f>
        <v>0</v>
      </c>
    </row>
    <row r="13" spans="1:189" x14ac:dyDescent="0.25">
      <c r="B13" s="17"/>
      <c r="C13" s="26"/>
      <c r="D13" s="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6"/>
      <c r="Q13" s="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6"/>
      <c r="AD13" s="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6"/>
      <c r="AQ13" s="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6"/>
      <c r="BD13" s="67"/>
      <c r="BE13" s="67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R13" s="11">
        <f>BR9+BR10+BR11+BR12</f>
        <v>0</v>
      </c>
      <c r="BS13" s="11">
        <f t="shared" ref="BS13:ED13" si="1">BS9+BS10+BS11+BS12</f>
        <v>0</v>
      </c>
      <c r="BT13" s="11">
        <f t="shared" si="1"/>
        <v>0</v>
      </c>
      <c r="BU13" s="11">
        <f t="shared" si="1"/>
        <v>0</v>
      </c>
      <c r="BV13" s="11">
        <f t="shared" si="1"/>
        <v>0</v>
      </c>
      <c r="BW13" s="11">
        <f t="shared" si="1"/>
        <v>0</v>
      </c>
      <c r="BX13" s="11">
        <f t="shared" si="1"/>
        <v>0</v>
      </c>
      <c r="BY13" s="11">
        <f t="shared" si="1"/>
        <v>0</v>
      </c>
      <c r="BZ13" s="11">
        <f t="shared" si="1"/>
        <v>0</v>
      </c>
      <c r="CA13" s="11">
        <f t="shared" si="1"/>
        <v>0</v>
      </c>
      <c r="CB13" s="11">
        <f t="shared" si="1"/>
        <v>0</v>
      </c>
      <c r="CC13" s="11">
        <f t="shared" si="1"/>
        <v>0</v>
      </c>
      <c r="CD13" s="11">
        <f t="shared" si="1"/>
        <v>0</v>
      </c>
      <c r="CE13" s="11">
        <f t="shared" si="1"/>
        <v>0</v>
      </c>
      <c r="CF13" s="11">
        <f t="shared" si="1"/>
        <v>0</v>
      </c>
      <c r="CG13" s="11">
        <f t="shared" si="1"/>
        <v>0</v>
      </c>
      <c r="CH13" s="11">
        <f t="shared" si="1"/>
        <v>0</v>
      </c>
      <c r="CI13" s="11">
        <f t="shared" si="1"/>
        <v>0</v>
      </c>
      <c r="CJ13" s="11">
        <f t="shared" si="1"/>
        <v>0</v>
      </c>
      <c r="CK13" s="11">
        <f t="shared" si="1"/>
        <v>0</v>
      </c>
      <c r="CL13" s="11">
        <f t="shared" si="1"/>
        <v>0</v>
      </c>
      <c r="CM13" s="11">
        <f t="shared" si="1"/>
        <v>0</v>
      </c>
      <c r="CN13" s="11">
        <f t="shared" si="1"/>
        <v>0</v>
      </c>
      <c r="CO13" s="11">
        <f t="shared" si="1"/>
        <v>0</v>
      </c>
      <c r="CP13" s="11">
        <f t="shared" si="1"/>
        <v>0</v>
      </c>
      <c r="CQ13" s="11">
        <f t="shared" si="1"/>
        <v>0</v>
      </c>
      <c r="CR13" s="11">
        <f t="shared" si="1"/>
        <v>0</v>
      </c>
      <c r="CS13" s="11">
        <f t="shared" si="1"/>
        <v>0</v>
      </c>
      <c r="CT13" s="11">
        <f t="shared" si="1"/>
        <v>0</v>
      </c>
      <c r="CU13" s="11">
        <f t="shared" si="1"/>
        <v>0</v>
      </c>
      <c r="CV13" s="11">
        <f t="shared" si="1"/>
        <v>0</v>
      </c>
      <c r="CW13" s="11">
        <f t="shared" si="1"/>
        <v>0</v>
      </c>
      <c r="CX13" s="11">
        <f t="shared" si="1"/>
        <v>0</v>
      </c>
      <c r="CY13" s="11">
        <f t="shared" si="1"/>
        <v>0</v>
      </c>
      <c r="CZ13" s="11">
        <f t="shared" si="1"/>
        <v>0</v>
      </c>
      <c r="DA13" s="11">
        <f t="shared" si="1"/>
        <v>0</v>
      </c>
      <c r="DB13" s="11">
        <f t="shared" si="1"/>
        <v>0</v>
      </c>
      <c r="DC13" s="11">
        <f t="shared" si="1"/>
        <v>0</v>
      </c>
      <c r="DD13" s="11">
        <f t="shared" si="1"/>
        <v>0</v>
      </c>
      <c r="DE13" s="11">
        <f t="shared" si="1"/>
        <v>0</v>
      </c>
      <c r="DF13" s="11">
        <f t="shared" si="1"/>
        <v>0</v>
      </c>
      <c r="DG13" s="11">
        <f t="shared" si="1"/>
        <v>0</v>
      </c>
      <c r="DH13" s="11">
        <f t="shared" si="1"/>
        <v>0</v>
      </c>
      <c r="DI13" s="11">
        <f t="shared" si="1"/>
        <v>0</v>
      </c>
      <c r="DJ13" s="11">
        <f t="shared" si="1"/>
        <v>0</v>
      </c>
      <c r="DK13" s="11">
        <f t="shared" si="1"/>
        <v>0</v>
      </c>
      <c r="DL13" s="11">
        <f t="shared" si="1"/>
        <v>0</v>
      </c>
      <c r="DM13" s="11">
        <f t="shared" si="1"/>
        <v>0</v>
      </c>
      <c r="DN13" s="11">
        <f t="shared" si="1"/>
        <v>0</v>
      </c>
      <c r="DO13" s="11">
        <f t="shared" si="1"/>
        <v>0</v>
      </c>
      <c r="DP13" s="11">
        <f t="shared" si="1"/>
        <v>0</v>
      </c>
      <c r="DQ13" s="11">
        <f t="shared" si="1"/>
        <v>0</v>
      </c>
      <c r="DR13" s="11">
        <f t="shared" si="1"/>
        <v>0</v>
      </c>
      <c r="DS13" s="11">
        <f t="shared" si="1"/>
        <v>0</v>
      </c>
      <c r="DT13" s="11">
        <f t="shared" si="1"/>
        <v>0</v>
      </c>
      <c r="DU13" s="11">
        <f t="shared" si="1"/>
        <v>0</v>
      </c>
      <c r="DV13" s="11">
        <f t="shared" si="1"/>
        <v>0</v>
      </c>
      <c r="DW13" s="11">
        <f t="shared" si="1"/>
        <v>0</v>
      </c>
      <c r="DX13" s="11">
        <f t="shared" si="1"/>
        <v>0</v>
      </c>
      <c r="DY13" s="11">
        <f t="shared" si="1"/>
        <v>0</v>
      </c>
      <c r="DZ13" s="11">
        <f t="shared" si="1"/>
        <v>0</v>
      </c>
      <c r="EA13" s="11">
        <f t="shared" si="1"/>
        <v>0</v>
      </c>
      <c r="EB13" s="11">
        <f t="shared" si="1"/>
        <v>0</v>
      </c>
      <c r="EC13" s="11">
        <f t="shared" si="1"/>
        <v>0</v>
      </c>
      <c r="ED13" s="11">
        <f t="shared" si="1"/>
        <v>0</v>
      </c>
      <c r="EE13" s="11">
        <f t="shared" ref="EE13:GG13" si="2">EE9+EE10+EE11+EE12</f>
        <v>0</v>
      </c>
      <c r="EF13" s="11">
        <f t="shared" si="2"/>
        <v>0</v>
      </c>
      <c r="EG13" s="11">
        <f t="shared" si="2"/>
        <v>0</v>
      </c>
      <c r="EH13" s="11">
        <f t="shared" si="2"/>
        <v>0</v>
      </c>
      <c r="EI13" s="11">
        <f t="shared" si="2"/>
        <v>0</v>
      </c>
      <c r="EJ13" s="11">
        <f t="shared" si="2"/>
        <v>0</v>
      </c>
      <c r="EK13" s="11">
        <f t="shared" si="2"/>
        <v>0</v>
      </c>
      <c r="EL13" s="11">
        <f t="shared" si="2"/>
        <v>0</v>
      </c>
      <c r="EM13" s="11">
        <f t="shared" si="2"/>
        <v>0</v>
      </c>
      <c r="EN13" s="11">
        <f t="shared" si="2"/>
        <v>0</v>
      </c>
      <c r="EO13" s="11">
        <f t="shared" si="2"/>
        <v>0</v>
      </c>
      <c r="EP13" s="11">
        <f t="shared" si="2"/>
        <v>0</v>
      </c>
      <c r="EQ13" s="11">
        <f t="shared" si="2"/>
        <v>0</v>
      </c>
      <c r="ER13" s="11">
        <f t="shared" si="2"/>
        <v>0</v>
      </c>
      <c r="ES13" s="11">
        <f t="shared" si="2"/>
        <v>0</v>
      </c>
      <c r="ET13" s="11">
        <f t="shared" si="2"/>
        <v>0</v>
      </c>
      <c r="EU13" s="11">
        <f t="shared" si="2"/>
        <v>0</v>
      </c>
      <c r="EV13" s="11">
        <f t="shared" si="2"/>
        <v>0</v>
      </c>
      <c r="EW13" s="11">
        <f t="shared" si="2"/>
        <v>0</v>
      </c>
      <c r="EX13" s="11">
        <f t="shared" si="2"/>
        <v>0</v>
      </c>
      <c r="EY13" s="11">
        <f t="shared" si="2"/>
        <v>0</v>
      </c>
      <c r="EZ13" s="11">
        <f t="shared" si="2"/>
        <v>0</v>
      </c>
      <c r="FA13" s="11">
        <f t="shared" si="2"/>
        <v>0</v>
      </c>
      <c r="FB13" s="11">
        <f t="shared" si="2"/>
        <v>0</v>
      </c>
      <c r="FC13" s="11">
        <f t="shared" si="2"/>
        <v>0</v>
      </c>
      <c r="FD13" s="11">
        <f t="shared" si="2"/>
        <v>0</v>
      </c>
      <c r="FE13" s="11">
        <f t="shared" si="2"/>
        <v>0</v>
      </c>
      <c r="FF13" s="11">
        <f t="shared" si="2"/>
        <v>0</v>
      </c>
      <c r="FG13" s="11">
        <f t="shared" si="2"/>
        <v>0</v>
      </c>
      <c r="FH13" s="11">
        <f t="shared" si="2"/>
        <v>0</v>
      </c>
      <c r="FI13" s="11">
        <f t="shared" si="2"/>
        <v>0</v>
      </c>
      <c r="FJ13" s="11">
        <f t="shared" si="2"/>
        <v>0</v>
      </c>
      <c r="FK13" s="11">
        <f t="shared" si="2"/>
        <v>0</v>
      </c>
      <c r="FL13" s="11">
        <f t="shared" si="2"/>
        <v>0</v>
      </c>
      <c r="FM13" s="11">
        <f t="shared" si="2"/>
        <v>0</v>
      </c>
      <c r="FN13" s="11">
        <f t="shared" si="2"/>
        <v>0</v>
      </c>
      <c r="FO13" s="11">
        <f t="shared" si="2"/>
        <v>0</v>
      </c>
      <c r="FP13" s="11">
        <f t="shared" si="2"/>
        <v>0</v>
      </c>
      <c r="FQ13" s="11">
        <f t="shared" si="2"/>
        <v>0</v>
      </c>
      <c r="FR13" s="11">
        <f t="shared" si="2"/>
        <v>0</v>
      </c>
      <c r="FS13" s="11">
        <f t="shared" si="2"/>
        <v>0</v>
      </c>
      <c r="FT13" s="11">
        <f t="shared" si="2"/>
        <v>0</v>
      </c>
      <c r="FU13" s="11">
        <f t="shared" si="2"/>
        <v>0</v>
      </c>
      <c r="FV13" s="11">
        <f t="shared" si="2"/>
        <v>0</v>
      </c>
      <c r="FW13" s="11">
        <f t="shared" si="2"/>
        <v>0</v>
      </c>
      <c r="FX13" s="11">
        <f t="shared" si="2"/>
        <v>0</v>
      </c>
      <c r="FY13" s="11">
        <f t="shared" si="2"/>
        <v>0</v>
      </c>
      <c r="FZ13" s="11">
        <f t="shared" si="2"/>
        <v>0</v>
      </c>
      <c r="GA13" s="11">
        <f t="shared" si="2"/>
        <v>0</v>
      </c>
      <c r="GB13" s="11">
        <f t="shared" si="2"/>
        <v>0</v>
      </c>
      <c r="GC13" s="11">
        <f t="shared" si="2"/>
        <v>0</v>
      </c>
      <c r="GD13" s="11">
        <f t="shared" si="2"/>
        <v>0</v>
      </c>
      <c r="GE13" s="11">
        <f t="shared" si="2"/>
        <v>0</v>
      </c>
      <c r="GF13" s="11">
        <f t="shared" si="2"/>
        <v>0</v>
      </c>
      <c r="GG13" s="11">
        <f t="shared" si="2"/>
        <v>0</v>
      </c>
    </row>
    <row r="14" spans="1:189" ht="15.6" customHeight="1" x14ac:dyDescent="0.25">
      <c r="B14" s="19"/>
      <c r="C14" s="27"/>
      <c r="D14" s="38" t="e">
        <f>VLOOKUP(D12,Data,2,FALSE)</f>
        <v>#N/A</v>
      </c>
      <c r="E14" s="39"/>
      <c r="F14" s="39"/>
      <c r="G14" s="39"/>
      <c r="H14" s="39"/>
      <c r="I14" s="40"/>
      <c r="J14" s="41" t="e">
        <f>VLOOKUP(D12,Data,3,FALSE)</f>
        <v>#N/A</v>
      </c>
      <c r="K14" s="39"/>
      <c r="L14" s="39"/>
      <c r="M14" s="39"/>
      <c r="N14" s="39"/>
      <c r="O14" s="39"/>
      <c r="P14" s="42"/>
      <c r="Q14" s="38" t="e">
        <f>VLOOKUP(Q12,Data,2,FALSE)</f>
        <v>#N/A</v>
      </c>
      <c r="R14" s="39"/>
      <c r="S14" s="39"/>
      <c r="T14" s="39"/>
      <c r="U14" s="39"/>
      <c r="V14" s="40"/>
      <c r="W14" s="41" t="e">
        <f>VLOOKUP(Q12,Data,3,FALSE)</f>
        <v>#N/A</v>
      </c>
      <c r="X14" s="39"/>
      <c r="Y14" s="39"/>
      <c r="Z14" s="39"/>
      <c r="AA14" s="39"/>
      <c r="AB14" s="39"/>
      <c r="AC14" s="42"/>
      <c r="AD14" s="38" t="e">
        <f>VLOOKUP(AD12,Data,2,FALSE)</f>
        <v>#N/A</v>
      </c>
      <c r="AE14" s="39"/>
      <c r="AF14" s="39"/>
      <c r="AG14" s="39"/>
      <c r="AH14" s="39"/>
      <c r="AI14" s="40"/>
      <c r="AJ14" s="41" t="e">
        <f>VLOOKUP(AD12,Data,3,FALSE)</f>
        <v>#N/A</v>
      </c>
      <c r="AK14" s="39"/>
      <c r="AL14" s="39"/>
      <c r="AM14" s="39"/>
      <c r="AN14" s="39"/>
      <c r="AO14" s="39"/>
      <c r="AP14" s="42"/>
      <c r="AQ14" s="38" t="e">
        <f>VLOOKUP(AQ12,Data,2,FALSE)</f>
        <v>#N/A</v>
      </c>
      <c r="AR14" s="39"/>
      <c r="AS14" s="39"/>
      <c r="AT14" s="39"/>
      <c r="AU14" s="39"/>
      <c r="AV14" s="40"/>
      <c r="AW14" s="41" t="e">
        <f>VLOOKUP(AQ12,Data,3,FALSE)</f>
        <v>#N/A</v>
      </c>
      <c r="AX14" s="39"/>
      <c r="AY14" s="39"/>
      <c r="AZ14" s="39"/>
      <c r="BA14" s="39"/>
      <c r="BB14" s="39"/>
      <c r="BC14" s="55"/>
      <c r="BD14" s="68"/>
      <c r="BE14" s="6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</row>
    <row r="15" spans="1:189" ht="18.75" customHeight="1" x14ac:dyDescent="0.25">
      <c r="B15" s="17">
        <v>4</v>
      </c>
      <c r="C15" s="26"/>
      <c r="D15" s="51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4"/>
      <c r="Q15" s="51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4"/>
      <c r="AD15" s="51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4"/>
      <c r="AQ15" s="51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3"/>
      <c r="BD15" s="66" t="b">
        <f>IF(COUNTIF(BU13,"6"),"✓")</f>
        <v>0</v>
      </c>
      <c r="BE15" s="66">
        <f>COUNTIF(D16:BC16,"*")</f>
        <v>0</v>
      </c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</row>
    <row r="16" spans="1:189" x14ac:dyDescent="0.25">
      <c r="B16" s="17"/>
      <c r="C16" s="26"/>
      <c r="D16" s="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6"/>
      <c r="Q16" s="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6"/>
      <c r="AD16" s="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6"/>
      <c r="AQ16" s="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6"/>
      <c r="BD16" s="67"/>
      <c r="BE16" s="67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</row>
    <row r="17" spans="1:75" ht="15.6" customHeight="1" x14ac:dyDescent="0.25">
      <c r="B17" s="18"/>
      <c r="C17" s="28"/>
      <c r="D17" s="38" t="e">
        <f>VLOOKUP(D15,Data,2,FALSE)</f>
        <v>#N/A</v>
      </c>
      <c r="E17" s="39"/>
      <c r="F17" s="39"/>
      <c r="G17" s="39"/>
      <c r="H17" s="39"/>
      <c r="I17" s="40"/>
      <c r="J17" s="41" t="e">
        <f>VLOOKUP(D15,Data,3,FALSE)</f>
        <v>#N/A</v>
      </c>
      <c r="K17" s="39"/>
      <c r="L17" s="39"/>
      <c r="M17" s="39"/>
      <c r="N17" s="39"/>
      <c r="O17" s="39"/>
      <c r="P17" s="42"/>
      <c r="Q17" s="38" t="e">
        <f>VLOOKUP(Q15,Data,2,FALSE)</f>
        <v>#N/A</v>
      </c>
      <c r="R17" s="39"/>
      <c r="S17" s="39"/>
      <c r="T17" s="39"/>
      <c r="U17" s="39"/>
      <c r="V17" s="40"/>
      <c r="W17" s="41" t="e">
        <f>VLOOKUP(Q15,Data,3,FALSE)</f>
        <v>#N/A</v>
      </c>
      <c r="X17" s="39"/>
      <c r="Y17" s="39"/>
      <c r="Z17" s="39"/>
      <c r="AA17" s="39"/>
      <c r="AB17" s="39"/>
      <c r="AC17" s="42"/>
      <c r="AD17" s="38" t="e">
        <f>VLOOKUP(AD15,Data,2,FALSE)</f>
        <v>#N/A</v>
      </c>
      <c r="AE17" s="39"/>
      <c r="AF17" s="39"/>
      <c r="AG17" s="39"/>
      <c r="AH17" s="39"/>
      <c r="AI17" s="40"/>
      <c r="AJ17" s="41" t="e">
        <f>VLOOKUP(AD15,Data,3,FALSE)</f>
        <v>#N/A</v>
      </c>
      <c r="AK17" s="39"/>
      <c r="AL17" s="39"/>
      <c r="AM17" s="39"/>
      <c r="AN17" s="39"/>
      <c r="AO17" s="39"/>
      <c r="AP17" s="42"/>
      <c r="AQ17" s="38" t="e">
        <f>VLOOKUP(AQ15,Data,2,FALSE)</f>
        <v>#N/A</v>
      </c>
      <c r="AR17" s="39"/>
      <c r="AS17" s="39"/>
      <c r="AT17" s="39"/>
      <c r="AU17" s="39"/>
      <c r="AV17" s="40"/>
      <c r="AW17" s="41" t="e">
        <f>VLOOKUP(AQ15,Data,3,FALSE)</f>
        <v>#N/A</v>
      </c>
      <c r="AX17" s="39"/>
      <c r="AY17" s="39"/>
      <c r="AZ17" s="39"/>
      <c r="BA17" s="39"/>
      <c r="BB17" s="39"/>
      <c r="BC17" s="55"/>
      <c r="BD17" s="68"/>
      <c r="BE17" s="6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</row>
    <row r="18" spans="1:75" ht="18.75" customHeight="1" x14ac:dyDescent="0.25">
      <c r="B18" s="16">
        <v>5</v>
      </c>
      <c r="C18" s="29"/>
      <c r="D18" s="51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4"/>
      <c r="Q18" s="51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4"/>
      <c r="AD18" s="51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4"/>
      <c r="AQ18" s="51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3"/>
      <c r="BD18" s="66" t="b">
        <f>IF(COUNTIF(BV13,"6"),"✓")</f>
        <v>0</v>
      </c>
      <c r="BE18" s="66">
        <f>COUNTIF(D19:BC19,"*")</f>
        <v>0</v>
      </c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</row>
    <row r="19" spans="1:75" x14ac:dyDescent="0.25">
      <c r="B19" s="17"/>
      <c r="C19" s="26"/>
      <c r="D19" s="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6"/>
      <c r="Q19" s="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6"/>
      <c r="AD19" s="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6"/>
      <c r="AQ19" s="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6"/>
      <c r="BD19" s="67"/>
      <c r="BE19" s="67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</row>
    <row r="20" spans="1:75" ht="15.6" customHeight="1" x14ac:dyDescent="0.25">
      <c r="B20" s="18"/>
      <c r="C20" s="28"/>
      <c r="D20" s="38" t="e">
        <f>VLOOKUP(D18,Data,2,FALSE)</f>
        <v>#N/A</v>
      </c>
      <c r="E20" s="39"/>
      <c r="F20" s="39"/>
      <c r="G20" s="39"/>
      <c r="H20" s="39"/>
      <c r="I20" s="40"/>
      <c r="J20" s="41" t="e">
        <f>VLOOKUP(D18,Data,3,FALSE)</f>
        <v>#N/A</v>
      </c>
      <c r="K20" s="39"/>
      <c r="L20" s="39"/>
      <c r="M20" s="39"/>
      <c r="N20" s="39"/>
      <c r="O20" s="39"/>
      <c r="P20" s="42"/>
      <c r="Q20" s="38" t="e">
        <f>VLOOKUP(Q18,Data,2,FALSE)</f>
        <v>#N/A</v>
      </c>
      <c r="R20" s="39"/>
      <c r="S20" s="39"/>
      <c r="T20" s="39"/>
      <c r="U20" s="39"/>
      <c r="V20" s="40"/>
      <c r="W20" s="41" t="e">
        <f>VLOOKUP(Q18,Data,3,FALSE)</f>
        <v>#N/A</v>
      </c>
      <c r="X20" s="39"/>
      <c r="Y20" s="39"/>
      <c r="Z20" s="39"/>
      <c r="AA20" s="39"/>
      <c r="AB20" s="39"/>
      <c r="AC20" s="42"/>
      <c r="AD20" s="38" t="e">
        <f>VLOOKUP(AD18,Data,2,FALSE)</f>
        <v>#N/A</v>
      </c>
      <c r="AE20" s="39"/>
      <c r="AF20" s="39"/>
      <c r="AG20" s="39"/>
      <c r="AH20" s="39"/>
      <c r="AI20" s="40"/>
      <c r="AJ20" s="41" t="e">
        <f>VLOOKUP(AD18,Data,3,FALSE)</f>
        <v>#N/A</v>
      </c>
      <c r="AK20" s="39"/>
      <c r="AL20" s="39"/>
      <c r="AM20" s="39"/>
      <c r="AN20" s="39"/>
      <c r="AO20" s="39"/>
      <c r="AP20" s="42"/>
      <c r="AQ20" s="38" t="e">
        <f>VLOOKUP(AQ18,Data,2,FALSE)</f>
        <v>#N/A</v>
      </c>
      <c r="AR20" s="39"/>
      <c r="AS20" s="39"/>
      <c r="AT20" s="39"/>
      <c r="AU20" s="39"/>
      <c r="AV20" s="40"/>
      <c r="AW20" s="41" t="e">
        <f>VLOOKUP(AQ18,Data,3,FALSE)</f>
        <v>#N/A</v>
      </c>
      <c r="AX20" s="39"/>
      <c r="AY20" s="39"/>
      <c r="AZ20" s="39"/>
      <c r="BA20" s="39"/>
      <c r="BB20" s="39"/>
      <c r="BC20" s="55"/>
      <c r="BD20" s="68"/>
      <c r="BE20" s="6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</row>
    <row r="21" spans="1:75" ht="18.75" customHeight="1" x14ac:dyDescent="0.25">
      <c r="B21" s="16">
        <v>6</v>
      </c>
      <c r="C21" s="29"/>
      <c r="D21" s="51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4"/>
      <c r="Q21" s="51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4"/>
      <c r="AD21" s="51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4"/>
      <c r="AQ21" s="51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3"/>
      <c r="BD21" s="66" t="b">
        <f>IF(COUNTIF(BW13,"6"),"✓")</f>
        <v>0</v>
      </c>
      <c r="BE21" s="66">
        <f>COUNTIF(D22:BC22,"*")</f>
        <v>0</v>
      </c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</row>
    <row r="22" spans="1:75" x14ac:dyDescent="0.25">
      <c r="B22" s="17"/>
      <c r="C22" s="26"/>
      <c r="D22" s="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6"/>
      <c r="Q22" s="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6"/>
      <c r="AD22" s="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6"/>
      <c r="AQ22" s="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6"/>
      <c r="BD22" s="67"/>
      <c r="BE22" s="67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</row>
    <row r="23" spans="1:75" ht="15.6" customHeight="1" x14ac:dyDescent="0.25">
      <c r="B23" s="18"/>
      <c r="C23" s="28"/>
      <c r="D23" s="38" t="e">
        <f>VLOOKUP(D21,Data,2,FALSE)</f>
        <v>#N/A</v>
      </c>
      <c r="E23" s="39"/>
      <c r="F23" s="39"/>
      <c r="G23" s="39"/>
      <c r="H23" s="39"/>
      <c r="I23" s="40"/>
      <c r="J23" s="41" t="e">
        <f>VLOOKUP(D21,Data,3,FALSE)</f>
        <v>#N/A</v>
      </c>
      <c r="K23" s="39"/>
      <c r="L23" s="39"/>
      <c r="M23" s="39"/>
      <c r="N23" s="39"/>
      <c r="O23" s="39"/>
      <c r="P23" s="42"/>
      <c r="Q23" s="38" t="e">
        <f>VLOOKUP(Q21,Data,2,FALSE)</f>
        <v>#N/A</v>
      </c>
      <c r="R23" s="39"/>
      <c r="S23" s="39"/>
      <c r="T23" s="39"/>
      <c r="U23" s="39"/>
      <c r="V23" s="40"/>
      <c r="W23" s="41" t="e">
        <f>VLOOKUP(Q21,Data,3,FALSE)</f>
        <v>#N/A</v>
      </c>
      <c r="X23" s="39"/>
      <c r="Y23" s="39"/>
      <c r="Z23" s="39"/>
      <c r="AA23" s="39"/>
      <c r="AB23" s="39"/>
      <c r="AC23" s="42"/>
      <c r="AD23" s="38" t="e">
        <f>VLOOKUP(AD21,Data,2,FALSE)</f>
        <v>#N/A</v>
      </c>
      <c r="AE23" s="39"/>
      <c r="AF23" s="39"/>
      <c r="AG23" s="39"/>
      <c r="AH23" s="39"/>
      <c r="AI23" s="40"/>
      <c r="AJ23" s="41" t="e">
        <f>VLOOKUP(AD21,Data,3,FALSE)</f>
        <v>#N/A</v>
      </c>
      <c r="AK23" s="39"/>
      <c r="AL23" s="39"/>
      <c r="AM23" s="39"/>
      <c r="AN23" s="39"/>
      <c r="AO23" s="39"/>
      <c r="AP23" s="42"/>
      <c r="AQ23" s="38" t="e">
        <f>VLOOKUP(AQ21,Data,2,FALSE)</f>
        <v>#N/A</v>
      </c>
      <c r="AR23" s="39"/>
      <c r="AS23" s="39"/>
      <c r="AT23" s="39"/>
      <c r="AU23" s="39"/>
      <c r="AV23" s="40"/>
      <c r="AW23" s="41" t="e">
        <f>VLOOKUP(AQ21,Data,3,FALSE)</f>
        <v>#N/A</v>
      </c>
      <c r="AX23" s="39"/>
      <c r="AY23" s="39"/>
      <c r="AZ23" s="39"/>
      <c r="BA23" s="39"/>
      <c r="BB23" s="39"/>
      <c r="BC23" s="55"/>
      <c r="BD23" s="68"/>
      <c r="BE23" s="6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</row>
    <row r="24" spans="1:75" s="4" customFormat="1" ht="18.75" customHeight="1" x14ac:dyDescent="0.25">
      <c r="A24"/>
      <c r="B24" s="16">
        <v>7</v>
      </c>
      <c r="C24" s="29"/>
      <c r="D24" s="51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4"/>
      <c r="Q24" s="51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4"/>
      <c r="AD24" s="51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4"/>
      <c r="AQ24" s="51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3"/>
      <c r="BD24" s="66" t="b">
        <f>IF(COUNTIF(BX13,"6"),"✓")</f>
        <v>0</v>
      </c>
      <c r="BE24" s="66">
        <f>COUNTIF(D25:BC25,"*")</f>
        <v>0</v>
      </c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/>
      <c r="BR24"/>
      <c r="BS24"/>
      <c r="BT24"/>
      <c r="BU24"/>
      <c r="BV24"/>
      <c r="BW24"/>
    </row>
    <row r="25" spans="1:75" x14ac:dyDescent="0.25">
      <c r="B25" s="17"/>
      <c r="C25" s="26"/>
      <c r="D25" s="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6"/>
      <c r="Q25" s="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6"/>
      <c r="AD25" s="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6"/>
      <c r="AQ25" s="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6"/>
      <c r="BD25" s="67"/>
      <c r="BE25" s="67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</row>
    <row r="26" spans="1:75" ht="15.6" customHeight="1" x14ac:dyDescent="0.25">
      <c r="B26" s="18"/>
      <c r="C26" s="28"/>
      <c r="D26" s="38" t="e">
        <f>VLOOKUP(D24,Data,2,FALSE)</f>
        <v>#N/A</v>
      </c>
      <c r="E26" s="39"/>
      <c r="F26" s="39"/>
      <c r="G26" s="39"/>
      <c r="H26" s="39"/>
      <c r="I26" s="40"/>
      <c r="J26" s="41" t="e">
        <f>VLOOKUP(D24,Data,3,FALSE)</f>
        <v>#N/A</v>
      </c>
      <c r="K26" s="39"/>
      <c r="L26" s="39"/>
      <c r="M26" s="39"/>
      <c r="N26" s="39"/>
      <c r="O26" s="39"/>
      <c r="P26" s="42"/>
      <c r="Q26" s="38" t="e">
        <f>VLOOKUP(Q24,Data,2,FALSE)</f>
        <v>#N/A</v>
      </c>
      <c r="R26" s="39"/>
      <c r="S26" s="39"/>
      <c r="T26" s="39"/>
      <c r="U26" s="39"/>
      <c r="V26" s="40"/>
      <c r="W26" s="41" t="e">
        <f>VLOOKUP(Q24,Data,3,FALSE)</f>
        <v>#N/A</v>
      </c>
      <c r="X26" s="39"/>
      <c r="Y26" s="39"/>
      <c r="Z26" s="39"/>
      <c r="AA26" s="39"/>
      <c r="AB26" s="39"/>
      <c r="AC26" s="42"/>
      <c r="AD26" s="38" t="e">
        <f>VLOOKUP(AD24,Data,2,FALSE)</f>
        <v>#N/A</v>
      </c>
      <c r="AE26" s="39"/>
      <c r="AF26" s="39"/>
      <c r="AG26" s="39"/>
      <c r="AH26" s="39"/>
      <c r="AI26" s="40"/>
      <c r="AJ26" s="41" t="e">
        <f>VLOOKUP(AD24,Data,3,FALSE)</f>
        <v>#N/A</v>
      </c>
      <c r="AK26" s="39"/>
      <c r="AL26" s="39"/>
      <c r="AM26" s="39"/>
      <c r="AN26" s="39"/>
      <c r="AO26" s="39"/>
      <c r="AP26" s="42"/>
      <c r="AQ26" s="38" t="e">
        <f>VLOOKUP(AQ24,Data,2,FALSE)</f>
        <v>#N/A</v>
      </c>
      <c r="AR26" s="39"/>
      <c r="AS26" s="39"/>
      <c r="AT26" s="39"/>
      <c r="AU26" s="39"/>
      <c r="AV26" s="40"/>
      <c r="AW26" s="41" t="e">
        <f>VLOOKUP(AQ24,Data,3,FALSE)</f>
        <v>#N/A</v>
      </c>
      <c r="AX26" s="39"/>
      <c r="AY26" s="39"/>
      <c r="AZ26" s="39"/>
      <c r="BA26" s="39"/>
      <c r="BB26" s="39"/>
      <c r="BC26" s="55"/>
      <c r="BD26" s="68"/>
      <c r="BE26" s="6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</row>
    <row r="27" spans="1:75" ht="18.75" customHeight="1" x14ac:dyDescent="0.25">
      <c r="B27" s="16">
        <v>8</v>
      </c>
      <c r="C27" s="29"/>
      <c r="D27" s="51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4"/>
      <c r="Q27" s="51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4"/>
      <c r="AD27" s="51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4"/>
      <c r="AQ27" s="51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3"/>
      <c r="BD27" s="66" t="b">
        <f>IF(COUNTIF(BY13,"6"),"✓")</f>
        <v>0</v>
      </c>
      <c r="BE27" s="66">
        <f>COUNTIF(D28:BC28,"*")</f>
        <v>0</v>
      </c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1"/>
    </row>
    <row r="28" spans="1:75" x14ac:dyDescent="0.25">
      <c r="B28" s="17"/>
      <c r="C28" s="26"/>
      <c r="D28" s="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6"/>
      <c r="Q28" s="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6"/>
      <c r="AD28" s="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6"/>
      <c r="AQ28" s="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6"/>
      <c r="BD28" s="67"/>
      <c r="BE28" s="67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</row>
    <row r="29" spans="1:75" ht="15.6" customHeight="1" x14ac:dyDescent="0.25">
      <c r="B29" s="18"/>
      <c r="C29" s="28"/>
      <c r="D29" s="38" t="e">
        <f>VLOOKUP(D27,Data,2,FALSE)</f>
        <v>#N/A</v>
      </c>
      <c r="E29" s="39"/>
      <c r="F29" s="39"/>
      <c r="G29" s="39"/>
      <c r="H29" s="39"/>
      <c r="I29" s="40"/>
      <c r="J29" s="41" t="e">
        <f>VLOOKUP(D27,Data,3,FALSE)</f>
        <v>#N/A</v>
      </c>
      <c r="K29" s="39"/>
      <c r="L29" s="39"/>
      <c r="M29" s="39"/>
      <c r="N29" s="39"/>
      <c r="O29" s="39"/>
      <c r="P29" s="42"/>
      <c r="Q29" s="38" t="e">
        <f>VLOOKUP(Q27,Data,2,FALSE)</f>
        <v>#N/A</v>
      </c>
      <c r="R29" s="39"/>
      <c r="S29" s="39"/>
      <c r="T29" s="39"/>
      <c r="U29" s="39"/>
      <c r="V29" s="40"/>
      <c r="W29" s="41" t="e">
        <f>VLOOKUP(Q27,Data,3,FALSE)</f>
        <v>#N/A</v>
      </c>
      <c r="X29" s="39"/>
      <c r="Y29" s="39"/>
      <c r="Z29" s="39"/>
      <c r="AA29" s="39"/>
      <c r="AB29" s="39"/>
      <c r="AC29" s="42"/>
      <c r="AD29" s="38" t="e">
        <f>VLOOKUP(AD27,Data,2,FALSE)</f>
        <v>#N/A</v>
      </c>
      <c r="AE29" s="39"/>
      <c r="AF29" s="39"/>
      <c r="AG29" s="39"/>
      <c r="AH29" s="39"/>
      <c r="AI29" s="40"/>
      <c r="AJ29" s="41" t="e">
        <f>VLOOKUP(AD27,Data,3,FALSE)</f>
        <v>#N/A</v>
      </c>
      <c r="AK29" s="39"/>
      <c r="AL29" s="39"/>
      <c r="AM29" s="39"/>
      <c r="AN29" s="39"/>
      <c r="AO29" s="39"/>
      <c r="AP29" s="42"/>
      <c r="AQ29" s="38" t="e">
        <f>VLOOKUP(AQ27,Data,2,FALSE)</f>
        <v>#N/A</v>
      </c>
      <c r="AR29" s="39"/>
      <c r="AS29" s="39"/>
      <c r="AT29" s="39"/>
      <c r="AU29" s="39"/>
      <c r="AV29" s="40"/>
      <c r="AW29" s="41" t="e">
        <f>VLOOKUP(AQ27,Data,3,FALSE)</f>
        <v>#N/A</v>
      </c>
      <c r="AX29" s="39"/>
      <c r="AY29" s="39"/>
      <c r="AZ29" s="39"/>
      <c r="BA29" s="39"/>
      <c r="BB29" s="39"/>
      <c r="BC29" s="55"/>
      <c r="BD29" s="68"/>
      <c r="BE29" s="6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</row>
    <row r="30" spans="1:75" ht="18.75" customHeight="1" x14ac:dyDescent="0.25">
      <c r="B30" s="16">
        <v>9</v>
      </c>
      <c r="C30" s="29"/>
      <c r="D30" s="5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4"/>
      <c r="Q30" s="51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4"/>
      <c r="AD30" s="51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4"/>
      <c r="AQ30" s="51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3"/>
      <c r="BD30" s="66" t="b">
        <f>IF(COUNTIF(BZ13,"6"),"✓")</f>
        <v>0</v>
      </c>
      <c r="BE30" s="66">
        <f>COUNTIF(D31:BC31,"*")</f>
        <v>0</v>
      </c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</row>
    <row r="31" spans="1:75" x14ac:dyDescent="0.25">
      <c r="B31" s="17"/>
      <c r="C31" s="26"/>
      <c r="D31" s="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6"/>
      <c r="Q31" s="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6"/>
      <c r="AD31" s="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6"/>
      <c r="AQ31" s="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6"/>
      <c r="BD31" s="67"/>
      <c r="BE31" s="67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</row>
    <row r="32" spans="1:75" ht="15.6" customHeight="1" x14ac:dyDescent="0.25">
      <c r="B32" s="18"/>
      <c r="C32" s="28"/>
      <c r="D32" s="38" t="e">
        <f>VLOOKUP(D30,Data,2,FALSE)</f>
        <v>#N/A</v>
      </c>
      <c r="E32" s="39"/>
      <c r="F32" s="39"/>
      <c r="G32" s="39"/>
      <c r="H32" s="39"/>
      <c r="I32" s="40"/>
      <c r="J32" s="41" t="e">
        <f>VLOOKUP(D30,Data,3,FALSE)</f>
        <v>#N/A</v>
      </c>
      <c r="K32" s="39"/>
      <c r="L32" s="39"/>
      <c r="M32" s="39"/>
      <c r="N32" s="39"/>
      <c r="O32" s="39"/>
      <c r="P32" s="42"/>
      <c r="Q32" s="38" t="e">
        <f>VLOOKUP(Q30,Data,2,FALSE)</f>
        <v>#N/A</v>
      </c>
      <c r="R32" s="39"/>
      <c r="S32" s="39"/>
      <c r="T32" s="39"/>
      <c r="U32" s="39"/>
      <c r="V32" s="40"/>
      <c r="W32" s="41" t="e">
        <f>VLOOKUP(Q30,Data,3,FALSE)</f>
        <v>#N/A</v>
      </c>
      <c r="X32" s="39"/>
      <c r="Y32" s="39"/>
      <c r="Z32" s="39"/>
      <c r="AA32" s="39"/>
      <c r="AB32" s="39"/>
      <c r="AC32" s="42"/>
      <c r="AD32" s="38" t="e">
        <f>VLOOKUP(AD30,Data,2,FALSE)</f>
        <v>#N/A</v>
      </c>
      <c r="AE32" s="39"/>
      <c r="AF32" s="39"/>
      <c r="AG32" s="39"/>
      <c r="AH32" s="39"/>
      <c r="AI32" s="40"/>
      <c r="AJ32" s="41" t="e">
        <f>VLOOKUP(AD30,Data,3,FALSE)</f>
        <v>#N/A</v>
      </c>
      <c r="AK32" s="39"/>
      <c r="AL32" s="39"/>
      <c r="AM32" s="39"/>
      <c r="AN32" s="39"/>
      <c r="AO32" s="39"/>
      <c r="AP32" s="42"/>
      <c r="AQ32" s="38" t="e">
        <f>VLOOKUP(AQ30,Data,2,FALSE)</f>
        <v>#N/A</v>
      </c>
      <c r="AR32" s="39"/>
      <c r="AS32" s="39"/>
      <c r="AT32" s="39"/>
      <c r="AU32" s="39"/>
      <c r="AV32" s="40"/>
      <c r="AW32" s="41" t="e">
        <f>VLOOKUP(AQ30,Data,3,FALSE)</f>
        <v>#N/A</v>
      </c>
      <c r="AX32" s="39"/>
      <c r="AY32" s="39"/>
      <c r="AZ32" s="39"/>
      <c r="BA32" s="39"/>
      <c r="BB32" s="39"/>
      <c r="BC32" s="55"/>
      <c r="BD32" s="68"/>
      <c r="BE32" s="6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</row>
    <row r="33" spans="2:69" ht="18.75" customHeight="1" x14ac:dyDescent="0.25">
      <c r="B33" s="16">
        <v>10</v>
      </c>
      <c r="C33" s="29"/>
      <c r="D33" s="51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4"/>
      <c r="Q33" s="51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4"/>
      <c r="AD33" s="51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4"/>
      <c r="AQ33" s="51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3"/>
      <c r="BD33" s="66" t="b">
        <f>IF(COUNTIF(CA13,"6"),"✓")</f>
        <v>0</v>
      </c>
      <c r="BE33" s="66">
        <f>COUNTIF(D34:BC34,"*")</f>
        <v>0</v>
      </c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</row>
    <row r="34" spans="2:69" ht="15.6" customHeight="1" x14ac:dyDescent="0.25">
      <c r="B34" s="17"/>
      <c r="C34" s="26"/>
      <c r="D34" s="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6"/>
      <c r="Q34" s="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6"/>
      <c r="AD34" s="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6"/>
      <c r="AQ34" s="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6"/>
      <c r="BD34" s="67"/>
      <c r="BE34" s="67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</row>
    <row r="35" spans="2:69" ht="15.6" customHeight="1" x14ac:dyDescent="0.25">
      <c r="B35" s="18"/>
      <c r="C35" s="28"/>
      <c r="D35" s="38" t="e">
        <f>VLOOKUP(D33,Data,2,FALSE)</f>
        <v>#N/A</v>
      </c>
      <c r="E35" s="39"/>
      <c r="F35" s="39"/>
      <c r="G35" s="39"/>
      <c r="H35" s="39"/>
      <c r="I35" s="40"/>
      <c r="J35" s="41" t="e">
        <f>VLOOKUP(D33,Data,3,FALSE)</f>
        <v>#N/A</v>
      </c>
      <c r="K35" s="39"/>
      <c r="L35" s="39"/>
      <c r="M35" s="39"/>
      <c r="N35" s="39"/>
      <c r="O35" s="39"/>
      <c r="P35" s="42"/>
      <c r="Q35" s="38" t="e">
        <f>VLOOKUP(Q33,Data,2,FALSE)</f>
        <v>#N/A</v>
      </c>
      <c r="R35" s="39"/>
      <c r="S35" s="39"/>
      <c r="T35" s="39"/>
      <c r="U35" s="39"/>
      <c r="V35" s="40"/>
      <c r="W35" s="41" t="e">
        <f>VLOOKUP(Q33,Data,3,FALSE)</f>
        <v>#N/A</v>
      </c>
      <c r="X35" s="39"/>
      <c r="Y35" s="39"/>
      <c r="Z35" s="39"/>
      <c r="AA35" s="39"/>
      <c r="AB35" s="39"/>
      <c r="AC35" s="42"/>
      <c r="AD35" s="38" t="e">
        <f>VLOOKUP(AD33,Data,2,FALSE)</f>
        <v>#N/A</v>
      </c>
      <c r="AE35" s="39"/>
      <c r="AF35" s="39"/>
      <c r="AG35" s="39"/>
      <c r="AH35" s="39"/>
      <c r="AI35" s="40"/>
      <c r="AJ35" s="41" t="e">
        <f>VLOOKUP(AD33,Data,3,FALSE)</f>
        <v>#N/A</v>
      </c>
      <c r="AK35" s="39"/>
      <c r="AL35" s="39"/>
      <c r="AM35" s="39"/>
      <c r="AN35" s="39"/>
      <c r="AO35" s="39"/>
      <c r="AP35" s="42"/>
      <c r="AQ35" s="38" t="e">
        <f>VLOOKUP(AQ33,Data,2,FALSE)</f>
        <v>#N/A</v>
      </c>
      <c r="AR35" s="39"/>
      <c r="AS35" s="39"/>
      <c r="AT35" s="39"/>
      <c r="AU35" s="39"/>
      <c r="AV35" s="40"/>
      <c r="AW35" s="41" t="e">
        <f>VLOOKUP(AQ33,Data,3,FALSE)</f>
        <v>#N/A</v>
      </c>
      <c r="AX35" s="39"/>
      <c r="AY35" s="39"/>
      <c r="AZ35" s="39"/>
      <c r="BA35" s="39"/>
      <c r="BB35" s="39"/>
      <c r="BC35" s="55"/>
      <c r="BD35" s="68"/>
      <c r="BE35" s="6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1"/>
    </row>
    <row r="36" spans="2:69" ht="18.75" customHeight="1" x14ac:dyDescent="0.25">
      <c r="B36" s="16">
        <v>11</v>
      </c>
      <c r="C36" s="29"/>
      <c r="D36" s="51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4"/>
      <c r="Q36" s="51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4"/>
      <c r="AD36" s="51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4"/>
      <c r="AQ36" s="51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4"/>
      <c r="BD36" s="59" t="b">
        <f>IF(COUNTIF(CB13,"6"),"✓")</f>
        <v>0</v>
      </c>
      <c r="BE36" s="66">
        <f>COUNTIF(D37:BC37,"*")</f>
        <v>0</v>
      </c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</row>
    <row r="37" spans="2:69" ht="15.6" customHeight="1" x14ac:dyDescent="0.25">
      <c r="B37" s="17"/>
      <c r="C37" s="26"/>
      <c r="D37" s="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6"/>
      <c r="Q37" s="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6"/>
      <c r="AD37" s="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6"/>
      <c r="AQ37" s="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6"/>
      <c r="BD37" s="60"/>
      <c r="BE37" s="67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</row>
    <row r="38" spans="2:69" ht="15.6" customHeight="1" x14ac:dyDescent="0.25">
      <c r="B38" s="18"/>
      <c r="C38" s="28"/>
      <c r="D38" s="38" t="e">
        <f>VLOOKUP(D36,Data,2,FALSE)</f>
        <v>#N/A</v>
      </c>
      <c r="E38" s="39"/>
      <c r="F38" s="39"/>
      <c r="G38" s="39"/>
      <c r="H38" s="39"/>
      <c r="I38" s="40"/>
      <c r="J38" s="41" t="e">
        <f>VLOOKUP(D36,Data,3,FALSE)</f>
        <v>#N/A</v>
      </c>
      <c r="K38" s="39"/>
      <c r="L38" s="39"/>
      <c r="M38" s="39"/>
      <c r="N38" s="39"/>
      <c r="O38" s="39"/>
      <c r="P38" s="42"/>
      <c r="Q38" s="38" t="e">
        <f>VLOOKUP(Q36,Data,2,FALSE)</f>
        <v>#N/A</v>
      </c>
      <c r="R38" s="39"/>
      <c r="S38" s="39"/>
      <c r="T38" s="39"/>
      <c r="U38" s="39"/>
      <c r="V38" s="40"/>
      <c r="W38" s="41" t="e">
        <f>VLOOKUP(Q36,Data,3,FALSE)</f>
        <v>#N/A</v>
      </c>
      <c r="X38" s="39"/>
      <c r="Y38" s="39"/>
      <c r="Z38" s="39"/>
      <c r="AA38" s="39"/>
      <c r="AB38" s="39"/>
      <c r="AC38" s="42"/>
      <c r="AD38" s="38" t="e">
        <f>VLOOKUP(AD36,Data,2,FALSE)</f>
        <v>#N/A</v>
      </c>
      <c r="AE38" s="39"/>
      <c r="AF38" s="39"/>
      <c r="AG38" s="39"/>
      <c r="AH38" s="39"/>
      <c r="AI38" s="40"/>
      <c r="AJ38" s="41" t="e">
        <f>VLOOKUP(AD36,Data,3,FALSE)</f>
        <v>#N/A</v>
      </c>
      <c r="AK38" s="39"/>
      <c r="AL38" s="39"/>
      <c r="AM38" s="39"/>
      <c r="AN38" s="39"/>
      <c r="AO38" s="39"/>
      <c r="AP38" s="42"/>
      <c r="AQ38" s="38" t="e">
        <f>VLOOKUP(AQ36,Data,2,FALSE)</f>
        <v>#N/A</v>
      </c>
      <c r="AR38" s="39"/>
      <c r="AS38" s="39"/>
      <c r="AT38" s="39"/>
      <c r="AU38" s="39"/>
      <c r="AV38" s="40"/>
      <c r="AW38" s="41" t="e">
        <f>VLOOKUP(AQ36,Data,3,FALSE)</f>
        <v>#N/A</v>
      </c>
      <c r="AX38" s="39"/>
      <c r="AY38" s="39"/>
      <c r="AZ38" s="39"/>
      <c r="BA38" s="39"/>
      <c r="BB38" s="39"/>
      <c r="BC38" s="55"/>
      <c r="BD38" s="61"/>
      <c r="BE38" s="6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</row>
    <row r="39" spans="2:69" ht="18.75" customHeight="1" x14ac:dyDescent="0.25">
      <c r="B39" s="16">
        <v>12</v>
      </c>
      <c r="C39" s="29"/>
      <c r="D39" s="51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4"/>
      <c r="Q39" s="51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4"/>
      <c r="AD39" s="51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4"/>
      <c r="AQ39" s="51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4"/>
      <c r="BD39" s="59" t="b">
        <f>IF(COUNTIF(CC13,"6"),"✓")</f>
        <v>0</v>
      </c>
      <c r="BE39" s="66">
        <f>COUNTIF(D40:BC40,"*")</f>
        <v>0</v>
      </c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</row>
    <row r="40" spans="2:69" ht="15.6" customHeight="1" x14ac:dyDescent="0.25">
      <c r="B40" s="17"/>
      <c r="C40" s="26"/>
      <c r="D40" s="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6"/>
      <c r="Q40" s="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6"/>
      <c r="AD40" s="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6"/>
      <c r="AQ40" s="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6"/>
      <c r="BD40" s="60"/>
      <c r="BE40" s="67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</row>
    <row r="41" spans="2:69" ht="15.6" customHeight="1" x14ac:dyDescent="0.25">
      <c r="B41" s="18"/>
      <c r="C41" s="28"/>
      <c r="D41" s="38" t="e">
        <f>VLOOKUP(D39,Data,2,FALSE)</f>
        <v>#N/A</v>
      </c>
      <c r="E41" s="39"/>
      <c r="F41" s="39"/>
      <c r="G41" s="39"/>
      <c r="H41" s="39"/>
      <c r="I41" s="40"/>
      <c r="J41" s="41" t="e">
        <f>VLOOKUP(D39,Data,3,FALSE)</f>
        <v>#N/A</v>
      </c>
      <c r="K41" s="39"/>
      <c r="L41" s="39"/>
      <c r="M41" s="39"/>
      <c r="N41" s="39"/>
      <c r="O41" s="39"/>
      <c r="P41" s="42"/>
      <c r="Q41" s="38" t="e">
        <f>VLOOKUP(Q39,Data,2,FALSE)</f>
        <v>#N/A</v>
      </c>
      <c r="R41" s="39"/>
      <c r="S41" s="39"/>
      <c r="T41" s="39"/>
      <c r="U41" s="39"/>
      <c r="V41" s="40"/>
      <c r="W41" s="41" t="e">
        <f>VLOOKUP(Q39,Data,3,FALSE)</f>
        <v>#N/A</v>
      </c>
      <c r="X41" s="39"/>
      <c r="Y41" s="39"/>
      <c r="Z41" s="39"/>
      <c r="AA41" s="39"/>
      <c r="AB41" s="39"/>
      <c r="AC41" s="42"/>
      <c r="AD41" s="38" t="e">
        <f>VLOOKUP(AD39,Data,2,FALSE)</f>
        <v>#N/A</v>
      </c>
      <c r="AE41" s="39"/>
      <c r="AF41" s="39"/>
      <c r="AG41" s="39"/>
      <c r="AH41" s="39"/>
      <c r="AI41" s="40"/>
      <c r="AJ41" s="41" t="e">
        <f>VLOOKUP(AD39,Data,3,FALSE)</f>
        <v>#N/A</v>
      </c>
      <c r="AK41" s="39"/>
      <c r="AL41" s="39"/>
      <c r="AM41" s="39"/>
      <c r="AN41" s="39"/>
      <c r="AO41" s="39"/>
      <c r="AP41" s="42"/>
      <c r="AQ41" s="38" t="e">
        <f>VLOOKUP(AQ39,Data,2,FALSE)</f>
        <v>#N/A</v>
      </c>
      <c r="AR41" s="39"/>
      <c r="AS41" s="39"/>
      <c r="AT41" s="39"/>
      <c r="AU41" s="39"/>
      <c r="AV41" s="40"/>
      <c r="AW41" s="41" t="e">
        <f>VLOOKUP(AQ39,Data,3,FALSE)</f>
        <v>#N/A</v>
      </c>
      <c r="AX41" s="39"/>
      <c r="AY41" s="39"/>
      <c r="AZ41" s="39"/>
      <c r="BA41" s="39"/>
      <c r="BB41" s="39"/>
      <c r="BC41" s="55"/>
      <c r="BD41" s="61"/>
      <c r="BE41" s="6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</row>
    <row r="42" spans="2:69" ht="18.75" customHeight="1" x14ac:dyDescent="0.25">
      <c r="B42" s="16">
        <v>13</v>
      </c>
      <c r="C42" s="29"/>
      <c r="D42" s="5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4"/>
      <c r="Q42" s="51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4"/>
      <c r="AD42" s="51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4"/>
      <c r="AQ42" s="51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3"/>
      <c r="BD42" s="66" t="b">
        <f>IF(COUNTIF(CD13,"6"),"✓")</f>
        <v>0</v>
      </c>
      <c r="BE42" s="66">
        <f>COUNTIF(D43:BC43,"*")</f>
        <v>0</v>
      </c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</row>
    <row r="43" spans="2:69" ht="15.6" customHeight="1" x14ac:dyDescent="0.25">
      <c r="B43" s="17"/>
      <c r="C43" s="26"/>
      <c r="D43" s="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6"/>
      <c r="Q43" s="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6"/>
      <c r="AD43" s="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6"/>
      <c r="AQ43" s="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6"/>
      <c r="BD43" s="67"/>
      <c r="BE43" s="67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</row>
    <row r="44" spans="2:69" ht="15.6" customHeight="1" x14ac:dyDescent="0.25">
      <c r="B44" s="18"/>
      <c r="C44" s="28"/>
      <c r="D44" s="38" t="e">
        <f>VLOOKUP(D42,Data,2,FALSE)</f>
        <v>#N/A</v>
      </c>
      <c r="E44" s="39"/>
      <c r="F44" s="39"/>
      <c r="G44" s="39"/>
      <c r="H44" s="39"/>
      <c r="I44" s="40"/>
      <c r="J44" s="41" t="e">
        <f>VLOOKUP(D42,Data,3,FALSE)</f>
        <v>#N/A</v>
      </c>
      <c r="K44" s="39"/>
      <c r="L44" s="39"/>
      <c r="M44" s="39"/>
      <c r="N44" s="39"/>
      <c r="O44" s="39"/>
      <c r="P44" s="42"/>
      <c r="Q44" s="38" t="e">
        <f>VLOOKUP(Q42,Data,2,FALSE)</f>
        <v>#N/A</v>
      </c>
      <c r="R44" s="39"/>
      <c r="S44" s="39"/>
      <c r="T44" s="39"/>
      <c r="U44" s="39"/>
      <c r="V44" s="40"/>
      <c r="W44" s="41" t="e">
        <f>VLOOKUP(Q42,Data,3,FALSE)</f>
        <v>#N/A</v>
      </c>
      <c r="X44" s="39"/>
      <c r="Y44" s="39"/>
      <c r="Z44" s="39"/>
      <c r="AA44" s="39"/>
      <c r="AB44" s="39"/>
      <c r="AC44" s="42"/>
      <c r="AD44" s="38" t="e">
        <f>VLOOKUP(AD42,Data,2,FALSE)</f>
        <v>#N/A</v>
      </c>
      <c r="AE44" s="39"/>
      <c r="AF44" s="39"/>
      <c r="AG44" s="39"/>
      <c r="AH44" s="39"/>
      <c r="AI44" s="40"/>
      <c r="AJ44" s="41" t="e">
        <f>VLOOKUP(AD42,Data,3,FALSE)</f>
        <v>#N/A</v>
      </c>
      <c r="AK44" s="39"/>
      <c r="AL44" s="39"/>
      <c r="AM44" s="39"/>
      <c r="AN44" s="39"/>
      <c r="AO44" s="39"/>
      <c r="AP44" s="42"/>
      <c r="AQ44" s="38" t="e">
        <f>VLOOKUP(AQ42,Data,2,FALSE)</f>
        <v>#N/A</v>
      </c>
      <c r="AR44" s="39"/>
      <c r="AS44" s="39"/>
      <c r="AT44" s="39"/>
      <c r="AU44" s="39"/>
      <c r="AV44" s="40"/>
      <c r="AW44" s="41" t="e">
        <f>VLOOKUP(AQ42,Data,3,FALSE)</f>
        <v>#N/A</v>
      </c>
      <c r="AX44" s="39"/>
      <c r="AY44" s="39"/>
      <c r="AZ44" s="39"/>
      <c r="BA44" s="39"/>
      <c r="BB44" s="39"/>
      <c r="BC44" s="55"/>
      <c r="BD44" s="68"/>
      <c r="BE44" s="6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</row>
    <row r="45" spans="2:69" ht="18.75" customHeight="1" x14ac:dyDescent="0.25">
      <c r="B45" s="16">
        <v>14</v>
      </c>
      <c r="C45" s="29"/>
      <c r="D45" s="51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4"/>
      <c r="Q45" s="51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4"/>
      <c r="AD45" s="51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4"/>
      <c r="AQ45" s="51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3"/>
      <c r="BD45" s="66" t="b">
        <f>IF(COUNTIF(CE13,"6"),"✓")</f>
        <v>0</v>
      </c>
      <c r="BE45" s="66">
        <f>COUNTIF(D46:BC46,"*")</f>
        <v>0</v>
      </c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</row>
    <row r="46" spans="2:69" x14ac:dyDescent="0.25">
      <c r="B46" s="17"/>
      <c r="C46" s="26"/>
      <c r="D46" s="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6"/>
      <c r="Q46" s="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6"/>
      <c r="AD46" s="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6"/>
      <c r="AQ46" s="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6"/>
      <c r="BD46" s="67"/>
      <c r="BE46" s="67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</row>
    <row r="47" spans="2:69" ht="15.6" customHeight="1" x14ac:dyDescent="0.25">
      <c r="B47" s="18"/>
      <c r="C47" s="28"/>
      <c r="D47" s="38" t="e">
        <f>VLOOKUP(D45,Data,2,FALSE)</f>
        <v>#N/A</v>
      </c>
      <c r="E47" s="39"/>
      <c r="F47" s="39"/>
      <c r="G47" s="39"/>
      <c r="H47" s="39"/>
      <c r="I47" s="40"/>
      <c r="J47" s="41" t="e">
        <f>VLOOKUP(D45,Data,3,FALSE)</f>
        <v>#N/A</v>
      </c>
      <c r="K47" s="39"/>
      <c r="L47" s="39"/>
      <c r="M47" s="39"/>
      <c r="N47" s="39"/>
      <c r="O47" s="39"/>
      <c r="P47" s="42"/>
      <c r="Q47" s="38" t="e">
        <f>VLOOKUP(Q45,Data,2,FALSE)</f>
        <v>#N/A</v>
      </c>
      <c r="R47" s="39"/>
      <c r="S47" s="39"/>
      <c r="T47" s="39"/>
      <c r="U47" s="39"/>
      <c r="V47" s="40"/>
      <c r="W47" s="41" t="e">
        <f>VLOOKUP(Q45,Data,3,FALSE)</f>
        <v>#N/A</v>
      </c>
      <c r="X47" s="39"/>
      <c r="Y47" s="39"/>
      <c r="Z47" s="39"/>
      <c r="AA47" s="39"/>
      <c r="AB47" s="39"/>
      <c r="AC47" s="42"/>
      <c r="AD47" s="38" t="e">
        <f>VLOOKUP(AD45,Data,2,FALSE)</f>
        <v>#N/A</v>
      </c>
      <c r="AE47" s="39"/>
      <c r="AF47" s="39"/>
      <c r="AG47" s="39"/>
      <c r="AH47" s="39"/>
      <c r="AI47" s="40"/>
      <c r="AJ47" s="41" t="e">
        <f>VLOOKUP(AD45,Data,3,FALSE)</f>
        <v>#N/A</v>
      </c>
      <c r="AK47" s="39"/>
      <c r="AL47" s="39"/>
      <c r="AM47" s="39"/>
      <c r="AN47" s="39"/>
      <c r="AO47" s="39"/>
      <c r="AP47" s="42"/>
      <c r="AQ47" s="38" t="e">
        <f>VLOOKUP(AQ45,Data,2,FALSE)</f>
        <v>#N/A</v>
      </c>
      <c r="AR47" s="39"/>
      <c r="AS47" s="39"/>
      <c r="AT47" s="39"/>
      <c r="AU47" s="39"/>
      <c r="AV47" s="40"/>
      <c r="AW47" s="41" t="e">
        <f>VLOOKUP(AQ45,Data,3,FALSE)</f>
        <v>#N/A</v>
      </c>
      <c r="AX47" s="39"/>
      <c r="AY47" s="39"/>
      <c r="AZ47" s="39"/>
      <c r="BA47" s="39"/>
      <c r="BB47" s="39"/>
      <c r="BC47" s="55"/>
      <c r="BD47" s="68"/>
      <c r="BE47" s="6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</row>
    <row r="48" spans="2:69" ht="18.75" customHeight="1" x14ac:dyDescent="0.25">
      <c r="B48" s="16">
        <v>15</v>
      </c>
      <c r="C48" s="29"/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4"/>
      <c r="Q48" s="51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4"/>
      <c r="AD48" s="51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4"/>
      <c r="AQ48" s="51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3"/>
      <c r="BD48" s="66" t="b">
        <f>IF(COUNTIF(CF13,"6"),"✓")</f>
        <v>0</v>
      </c>
      <c r="BE48" s="66">
        <f>COUNTIF(D49:BC49,"*")</f>
        <v>0</v>
      </c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</row>
    <row r="49" spans="1:75" x14ac:dyDescent="0.25">
      <c r="B49" s="17"/>
      <c r="C49" s="26"/>
      <c r="D49" s="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6"/>
      <c r="Q49" s="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6"/>
      <c r="AD49" s="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6"/>
      <c r="AQ49" s="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6"/>
      <c r="BD49" s="67"/>
      <c r="BE49" s="67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</row>
    <row r="50" spans="1:75" ht="15.6" customHeight="1" x14ac:dyDescent="0.25">
      <c r="B50" s="18"/>
      <c r="C50" s="28"/>
      <c r="D50" s="38" t="e">
        <f>VLOOKUP(D48,Data,2,FALSE)</f>
        <v>#N/A</v>
      </c>
      <c r="E50" s="39"/>
      <c r="F50" s="39"/>
      <c r="G50" s="39"/>
      <c r="H50" s="39"/>
      <c r="I50" s="40"/>
      <c r="J50" s="41" t="e">
        <f>VLOOKUP(D48,Data,3,FALSE)</f>
        <v>#N/A</v>
      </c>
      <c r="K50" s="39"/>
      <c r="L50" s="39"/>
      <c r="M50" s="39"/>
      <c r="N50" s="39"/>
      <c r="O50" s="39"/>
      <c r="P50" s="42"/>
      <c r="Q50" s="38" t="e">
        <f>VLOOKUP(Q48,Data,2,FALSE)</f>
        <v>#N/A</v>
      </c>
      <c r="R50" s="39"/>
      <c r="S50" s="39"/>
      <c r="T50" s="39"/>
      <c r="U50" s="39"/>
      <c r="V50" s="40"/>
      <c r="W50" s="41" t="e">
        <f>VLOOKUP(Q48,Data,3,FALSE)</f>
        <v>#N/A</v>
      </c>
      <c r="X50" s="39"/>
      <c r="Y50" s="39"/>
      <c r="Z50" s="39"/>
      <c r="AA50" s="39"/>
      <c r="AB50" s="39"/>
      <c r="AC50" s="42"/>
      <c r="AD50" s="38" t="e">
        <f>VLOOKUP(AD48,Data,2,FALSE)</f>
        <v>#N/A</v>
      </c>
      <c r="AE50" s="39"/>
      <c r="AF50" s="39"/>
      <c r="AG50" s="39"/>
      <c r="AH50" s="39"/>
      <c r="AI50" s="40"/>
      <c r="AJ50" s="41" t="e">
        <f>VLOOKUP(AD48,Data,3,FALSE)</f>
        <v>#N/A</v>
      </c>
      <c r="AK50" s="39"/>
      <c r="AL50" s="39"/>
      <c r="AM50" s="39"/>
      <c r="AN50" s="39"/>
      <c r="AO50" s="39"/>
      <c r="AP50" s="42"/>
      <c r="AQ50" s="38" t="e">
        <f>VLOOKUP(AQ48,Data,2,FALSE)</f>
        <v>#N/A</v>
      </c>
      <c r="AR50" s="39"/>
      <c r="AS50" s="39"/>
      <c r="AT50" s="39"/>
      <c r="AU50" s="39"/>
      <c r="AV50" s="40"/>
      <c r="AW50" s="41" t="e">
        <f>VLOOKUP(AQ48,Data,3,FALSE)</f>
        <v>#N/A</v>
      </c>
      <c r="AX50" s="39"/>
      <c r="AY50" s="39"/>
      <c r="AZ50" s="39"/>
      <c r="BA50" s="39"/>
      <c r="BB50" s="39"/>
      <c r="BC50" s="55"/>
      <c r="BD50" s="68"/>
      <c r="BE50" s="6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</row>
    <row r="51" spans="1:75" s="1" customFormat="1" ht="18.75" customHeight="1" x14ac:dyDescent="0.25">
      <c r="A51"/>
      <c r="B51" s="16">
        <v>16</v>
      </c>
      <c r="C51" s="29"/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4"/>
      <c r="Q51" s="51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4"/>
      <c r="AD51" s="51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4"/>
      <c r="AQ51" s="51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3"/>
      <c r="BD51" s="59" t="b">
        <f>IF(COUNTIF(CG13,"6"),"✓")</f>
        <v>0</v>
      </c>
      <c r="BE51" s="66">
        <f>COUNTIF(D52:BC52,"*")</f>
        <v>0</v>
      </c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/>
      <c r="BT51"/>
      <c r="BU51"/>
      <c r="BV51"/>
      <c r="BW51"/>
    </row>
    <row r="52" spans="1:75" s="1" customFormat="1" x14ac:dyDescent="0.25">
      <c r="A52"/>
      <c r="B52" s="17"/>
      <c r="C52" s="26"/>
      <c r="D52" s="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6"/>
      <c r="Q52" s="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6"/>
      <c r="AD52" s="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6"/>
      <c r="AQ52" s="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6"/>
      <c r="BD52" s="60"/>
      <c r="BE52" s="67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/>
      <c r="BR52"/>
      <c r="BS52"/>
      <c r="BT52"/>
      <c r="BU52"/>
      <c r="BV52"/>
      <c r="BW52"/>
    </row>
    <row r="53" spans="1:75" s="1" customFormat="1" ht="15.6" customHeight="1" x14ac:dyDescent="0.25">
      <c r="A53"/>
      <c r="B53" s="18"/>
      <c r="C53" s="28"/>
      <c r="D53" s="38" t="e">
        <f>VLOOKUP(D51,Data,2,FALSE)</f>
        <v>#N/A</v>
      </c>
      <c r="E53" s="39"/>
      <c r="F53" s="39"/>
      <c r="G53" s="39"/>
      <c r="H53" s="39"/>
      <c r="I53" s="40"/>
      <c r="J53" s="41" t="e">
        <f>VLOOKUP(D51,Data,3,FALSE)</f>
        <v>#N/A</v>
      </c>
      <c r="K53" s="39"/>
      <c r="L53" s="39"/>
      <c r="M53" s="39"/>
      <c r="N53" s="39"/>
      <c r="O53" s="39"/>
      <c r="P53" s="42"/>
      <c r="Q53" s="38" t="e">
        <f>VLOOKUP(Q51,Data,2,FALSE)</f>
        <v>#N/A</v>
      </c>
      <c r="R53" s="39"/>
      <c r="S53" s="39"/>
      <c r="T53" s="39"/>
      <c r="U53" s="39"/>
      <c r="V53" s="40"/>
      <c r="W53" s="41" t="e">
        <f>VLOOKUP(Q51,Data,3,FALSE)</f>
        <v>#N/A</v>
      </c>
      <c r="X53" s="39"/>
      <c r="Y53" s="39"/>
      <c r="Z53" s="39"/>
      <c r="AA53" s="39"/>
      <c r="AB53" s="39"/>
      <c r="AC53" s="42"/>
      <c r="AD53" s="38" t="e">
        <f>VLOOKUP(AD51,Data,2,FALSE)</f>
        <v>#N/A</v>
      </c>
      <c r="AE53" s="39"/>
      <c r="AF53" s="39"/>
      <c r="AG53" s="39"/>
      <c r="AH53" s="39"/>
      <c r="AI53" s="40"/>
      <c r="AJ53" s="41" t="e">
        <f>VLOOKUP(AD51,Data,3,FALSE)</f>
        <v>#N/A</v>
      </c>
      <c r="AK53" s="39"/>
      <c r="AL53" s="39"/>
      <c r="AM53" s="39"/>
      <c r="AN53" s="39"/>
      <c r="AO53" s="39"/>
      <c r="AP53" s="42"/>
      <c r="AQ53" s="38" t="e">
        <f>VLOOKUP(AQ51,Data,2,FALSE)</f>
        <v>#N/A</v>
      </c>
      <c r="AR53" s="39"/>
      <c r="AS53" s="39"/>
      <c r="AT53" s="39"/>
      <c r="AU53" s="39"/>
      <c r="AV53" s="40"/>
      <c r="AW53" s="41" t="e">
        <f>VLOOKUP(AQ51,Data,3,FALSE)</f>
        <v>#N/A</v>
      </c>
      <c r="AX53" s="39"/>
      <c r="AY53" s="39"/>
      <c r="AZ53" s="39"/>
      <c r="BA53" s="39"/>
      <c r="BB53" s="39"/>
      <c r="BC53" s="42"/>
      <c r="BD53" s="61"/>
      <c r="BE53" s="6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/>
      <c r="BR53"/>
      <c r="BS53"/>
      <c r="BT53"/>
      <c r="BU53"/>
      <c r="BV53"/>
      <c r="BW53"/>
    </row>
    <row r="54" spans="1:75" s="1" customFormat="1" ht="18.75" customHeight="1" x14ac:dyDescent="0.25">
      <c r="A54"/>
      <c r="B54" s="16">
        <v>17</v>
      </c>
      <c r="C54" s="29"/>
      <c r="D54" s="51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4"/>
      <c r="Q54" s="51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4"/>
      <c r="AD54" s="51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4"/>
      <c r="AQ54" s="51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3"/>
      <c r="BD54" s="66" t="b">
        <f>IF(COUNTIF(CH13,"6"),"✓")</f>
        <v>0</v>
      </c>
      <c r="BE54" s="66">
        <f>COUNTIF(D55:BC55,"*")</f>
        <v>0</v>
      </c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/>
      <c r="BR54"/>
      <c r="BS54"/>
      <c r="BT54"/>
      <c r="BU54"/>
      <c r="BV54"/>
      <c r="BW54"/>
    </row>
    <row r="55" spans="1:75" s="1" customFormat="1" x14ac:dyDescent="0.25">
      <c r="A55"/>
      <c r="B55" s="17"/>
      <c r="C55" s="26"/>
      <c r="D55" s="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6"/>
      <c r="Q55" s="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6"/>
      <c r="AD55" s="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6"/>
      <c r="AQ55" s="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6"/>
      <c r="BD55" s="67"/>
      <c r="BE55" s="67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/>
      <c r="BR55"/>
      <c r="BS55"/>
      <c r="BT55"/>
      <c r="BU55"/>
      <c r="BV55"/>
      <c r="BW55"/>
    </row>
    <row r="56" spans="1:75" s="1" customFormat="1" ht="15.6" customHeight="1" x14ac:dyDescent="0.25">
      <c r="A56"/>
      <c r="B56" s="18"/>
      <c r="C56" s="28"/>
      <c r="D56" s="38" t="e">
        <f>VLOOKUP(D54,Data,2,FALSE)</f>
        <v>#N/A</v>
      </c>
      <c r="E56" s="39"/>
      <c r="F56" s="39"/>
      <c r="G56" s="39"/>
      <c r="H56" s="39"/>
      <c r="I56" s="40"/>
      <c r="J56" s="41" t="e">
        <f>VLOOKUP(D54,Data,3,FALSE)</f>
        <v>#N/A</v>
      </c>
      <c r="K56" s="39"/>
      <c r="L56" s="39"/>
      <c r="M56" s="39"/>
      <c r="N56" s="39"/>
      <c r="O56" s="39"/>
      <c r="P56" s="42"/>
      <c r="Q56" s="38" t="e">
        <f>VLOOKUP(Q54,Data,2,FALSE)</f>
        <v>#N/A</v>
      </c>
      <c r="R56" s="39"/>
      <c r="S56" s="39"/>
      <c r="T56" s="39"/>
      <c r="U56" s="39"/>
      <c r="V56" s="40"/>
      <c r="W56" s="41" t="e">
        <f>VLOOKUP(Q54,Data,3,FALSE)</f>
        <v>#N/A</v>
      </c>
      <c r="X56" s="39"/>
      <c r="Y56" s="39"/>
      <c r="Z56" s="39"/>
      <c r="AA56" s="39"/>
      <c r="AB56" s="39"/>
      <c r="AC56" s="42"/>
      <c r="AD56" s="38" t="e">
        <f>VLOOKUP(AD54,Data,2,FALSE)</f>
        <v>#N/A</v>
      </c>
      <c r="AE56" s="39"/>
      <c r="AF56" s="39"/>
      <c r="AG56" s="39"/>
      <c r="AH56" s="39"/>
      <c r="AI56" s="40"/>
      <c r="AJ56" s="41" t="e">
        <f>VLOOKUP(AD54,Data,3,FALSE)</f>
        <v>#N/A</v>
      </c>
      <c r="AK56" s="39"/>
      <c r="AL56" s="39"/>
      <c r="AM56" s="39"/>
      <c r="AN56" s="39"/>
      <c r="AO56" s="39"/>
      <c r="AP56" s="42"/>
      <c r="AQ56" s="38" t="e">
        <f>VLOOKUP(AQ54,Data,2,FALSE)</f>
        <v>#N/A</v>
      </c>
      <c r="AR56" s="39"/>
      <c r="AS56" s="39"/>
      <c r="AT56" s="39"/>
      <c r="AU56" s="39"/>
      <c r="AV56" s="40"/>
      <c r="AW56" s="41" t="e">
        <f>VLOOKUP(AQ54,Data,3,FALSE)</f>
        <v>#N/A</v>
      </c>
      <c r="AX56" s="39"/>
      <c r="AY56" s="39"/>
      <c r="AZ56" s="39"/>
      <c r="BA56" s="39"/>
      <c r="BB56" s="39"/>
      <c r="BC56" s="55"/>
      <c r="BD56" s="68"/>
      <c r="BE56" s="6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/>
      <c r="BR56"/>
      <c r="BS56"/>
      <c r="BT56"/>
      <c r="BU56"/>
      <c r="BV56"/>
      <c r="BW56"/>
    </row>
    <row r="57" spans="1:75" s="1" customFormat="1" ht="18.75" customHeight="1" x14ac:dyDescent="0.25">
      <c r="A57"/>
      <c r="B57" s="16">
        <v>18</v>
      </c>
      <c r="C57" s="29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50"/>
      <c r="Q57" s="48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50"/>
      <c r="AD57" s="48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50"/>
      <c r="AQ57" s="48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50"/>
      <c r="BD57" s="59" t="b">
        <f>IF(COUNTIF(CI13,"6"),"✓")</f>
        <v>0</v>
      </c>
      <c r="BE57" s="66">
        <f>COUNTIF(D58:BC58,"*")</f>
        <v>0</v>
      </c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</row>
    <row r="58" spans="1:75" s="1" customFormat="1" x14ac:dyDescent="0.25">
      <c r="A58"/>
      <c r="B58" s="17"/>
      <c r="C58" s="26"/>
      <c r="D58" s="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6"/>
      <c r="Q58" s="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6"/>
      <c r="AD58" s="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6"/>
      <c r="AQ58" s="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6"/>
      <c r="BD58" s="60"/>
      <c r="BE58" s="67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</row>
    <row r="59" spans="1:75" s="1" customFormat="1" ht="15.6" customHeight="1" x14ac:dyDescent="0.25">
      <c r="A59"/>
      <c r="B59" s="18"/>
      <c r="C59" s="28"/>
      <c r="D59" s="38" t="e">
        <f>VLOOKUP(D57,Data,2,FALSE)</f>
        <v>#N/A</v>
      </c>
      <c r="E59" s="39"/>
      <c r="F59" s="39"/>
      <c r="G59" s="39"/>
      <c r="H59" s="39"/>
      <c r="I59" s="40"/>
      <c r="J59" s="41" t="e">
        <f>VLOOKUP(D57,Data,3,FALSE)</f>
        <v>#N/A</v>
      </c>
      <c r="K59" s="39"/>
      <c r="L59" s="39"/>
      <c r="M59" s="39"/>
      <c r="N59" s="39"/>
      <c r="O59" s="39"/>
      <c r="P59" s="42"/>
      <c r="Q59" s="38" t="e">
        <f>VLOOKUP(Q57,Data,2,FALSE)</f>
        <v>#N/A</v>
      </c>
      <c r="R59" s="39"/>
      <c r="S59" s="39"/>
      <c r="T59" s="39"/>
      <c r="U59" s="39"/>
      <c r="V59" s="40"/>
      <c r="W59" s="41" t="e">
        <f>VLOOKUP(Q57,Data,3,FALSE)</f>
        <v>#N/A</v>
      </c>
      <c r="X59" s="39"/>
      <c r="Y59" s="39"/>
      <c r="Z59" s="39"/>
      <c r="AA59" s="39"/>
      <c r="AB59" s="39"/>
      <c r="AC59" s="42"/>
      <c r="AD59" s="38" t="e">
        <f>VLOOKUP(AD57,Data,2,FALSE)</f>
        <v>#N/A</v>
      </c>
      <c r="AE59" s="39"/>
      <c r="AF59" s="39"/>
      <c r="AG59" s="39"/>
      <c r="AH59" s="39"/>
      <c r="AI59" s="40"/>
      <c r="AJ59" s="41" t="e">
        <f>VLOOKUP(AD57,Data,3,FALSE)</f>
        <v>#N/A</v>
      </c>
      <c r="AK59" s="39"/>
      <c r="AL59" s="39"/>
      <c r="AM59" s="39"/>
      <c r="AN59" s="39"/>
      <c r="AO59" s="39"/>
      <c r="AP59" s="42"/>
      <c r="AQ59" s="38" t="e">
        <f>VLOOKUP(AQ57,Data,2,FALSE)</f>
        <v>#N/A</v>
      </c>
      <c r="AR59" s="39"/>
      <c r="AS59" s="39"/>
      <c r="AT59" s="39"/>
      <c r="AU59" s="39"/>
      <c r="AV59" s="40"/>
      <c r="AW59" s="41" t="e">
        <f>VLOOKUP(AQ57,Data,3,FALSE)</f>
        <v>#N/A</v>
      </c>
      <c r="AX59" s="39"/>
      <c r="AY59" s="39"/>
      <c r="AZ59" s="39"/>
      <c r="BA59" s="39"/>
      <c r="BB59" s="39"/>
      <c r="BC59" s="42"/>
      <c r="BD59" s="61"/>
      <c r="BE59" s="68"/>
      <c r="BF59"/>
      <c r="BG59"/>
      <c r="BH59"/>
      <c r="BI59"/>
      <c r="BJ59"/>
      <c r="BK59"/>
      <c r="BL59"/>
      <c r="BM59"/>
      <c r="BN59"/>
      <c r="BO59"/>
      <c r="BP59"/>
      <c r="BQ59"/>
      <c r="BU59"/>
      <c r="BV59"/>
      <c r="BW59"/>
    </row>
    <row r="60" spans="1:75" s="1" customFormat="1" ht="18.75" customHeight="1" x14ac:dyDescent="0.25">
      <c r="A60"/>
      <c r="B60" s="16">
        <v>19</v>
      </c>
      <c r="C60" s="29"/>
      <c r="D60" s="48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50"/>
      <c r="Q60" s="48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50"/>
      <c r="AD60" s="48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50"/>
      <c r="AQ60" s="48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50"/>
      <c r="BD60" s="59" t="b">
        <f>IF(COUNTIF(CJ13,"6"),"✓")</f>
        <v>0</v>
      </c>
      <c r="BE60" s="66">
        <f>COUNTIF(D61:BC61,"*")</f>
        <v>0</v>
      </c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</row>
    <row r="61" spans="1:75" s="1" customFormat="1" x14ac:dyDescent="0.25">
      <c r="A61"/>
      <c r="B61" s="17"/>
      <c r="C61" s="26"/>
      <c r="D61" s="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6"/>
      <c r="Q61" s="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6"/>
      <c r="AD61" s="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6"/>
      <c r="AQ61" s="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6"/>
      <c r="BD61" s="60"/>
      <c r="BE61" s="67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</row>
    <row r="62" spans="1:75" s="1" customFormat="1" ht="15.6" customHeight="1" x14ac:dyDescent="0.25">
      <c r="A62"/>
      <c r="B62" s="18"/>
      <c r="C62" s="28"/>
      <c r="D62" s="38" t="e">
        <f>VLOOKUP(D60,Data,2,FALSE)</f>
        <v>#N/A</v>
      </c>
      <c r="E62" s="39"/>
      <c r="F62" s="39"/>
      <c r="G62" s="39"/>
      <c r="H62" s="39"/>
      <c r="I62" s="40"/>
      <c r="J62" s="41" t="e">
        <f>VLOOKUP(D60,Data,3,FALSE)</f>
        <v>#N/A</v>
      </c>
      <c r="K62" s="39"/>
      <c r="L62" s="39"/>
      <c r="M62" s="39"/>
      <c r="N62" s="39"/>
      <c r="O62" s="39"/>
      <c r="P62" s="42"/>
      <c r="Q62" s="38" t="e">
        <f>VLOOKUP(Q60,Data,2,FALSE)</f>
        <v>#N/A</v>
      </c>
      <c r="R62" s="39"/>
      <c r="S62" s="39"/>
      <c r="T62" s="39"/>
      <c r="U62" s="39"/>
      <c r="V62" s="40"/>
      <c r="W62" s="41" t="e">
        <f>VLOOKUP(Q60,Data,3,FALSE)</f>
        <v>#N/A</v>
      </c>
      <c r="X62" s="39"/>
      <c r="Y62" s="39"/>
      <c r="Z62" s="39"/>
      <c r="AA62" s="39"/>
      <c r="AB62" s="39"/>
      <c r="AC62" s="42"/>
      <c r="AD62" s="38" t="e">
        <f>VLOOKUP(AD60,Data,2,FALSE)</f>
        <v>#N/A</v>
      </c>
      <c r="AE62" s="39"/>
      <c r="AF62" s="39"/>
      <c r="AG62" s="39"/>
      <c r="AH62" s="39"/>
      <c r="AI62" s="40"/>
      <c r="AJ62" s="41" t="e">
        <f>VLOOKUP(AD60,Data,3,FALSE)</f>
        <v>#N/A</v>
      </c>
      <c r="AK62" s="39"/>
      <c r="AL62" s="39"/>
      <c r="AM62" s="39"/>
      <c r="AN62" s="39"/>
      <c r="AO62" s="39"/>
      <c r="AP62" s="42"/>
      <c r="AQ62" s="38" t="e">
        <f>VLOOKUP(AQ60,Data,2,FALSE)</f>
        <v>#N/A</v>
      </c>
      <c r="AR62" s="39"/>
      <c r="AS62" s="39"/>
      <c r="AT62" s="39"/>
      <c r="AU62" s="39"/>
      <c r="AV62" s="40"/>
      <c r="AW62" s="41" t="e">
        <f>VLOOKUP(AQ60,Data,3,FALSE)</f>
        <v>#N/A</v>
      </c>
      <c r="AX62" s="39"/>
      <c r="AY62" s="39"/>
      <c r="AZ62" s="39"/>
      <c r="BA62" s="39"/>
      <c r="BB62" s="39"/>
      <c r="BC62" s="42"/>
      <c r="BD62" s="61"/>
      <c r="BE62" s="68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</row>
    <row r="63" spans="1:75" s="1" customFormat="1" ht="18.75" customHeight="1" x14ac:dyDescent="0.25">
      <c r="A63"/>
      <c r="B63" s="16">
        <v>20</v>
      </c>
      <c r="C63" s="29"/>
      <c r="D63" s="48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0"/>
      <c r="Q63" s="48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50"/>
      <c r="AD63" s="48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50"/>
      <c r="AQ63" s="48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50"/>
      <c r="BD63" s="59" t="b">
        <f>IF(COUNTIF(CK13,"6"),"✓")</f>
        <v>0</v>
      </c>
      <c r="BE63" s="66">
        <f>COUNTIF(D64:BC64,"*")</f>
        <v>0</v>
      </c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</row>
    <row r="64" spans="1:75" s="1" customFormat="1" x14ac:dyDescent="0.25">
      <c r="A64"/>
      <c r="B64" s="17"/>
      <c r="C64" s="26"/>
      <c r="D64" s="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6"/>
      <c r="Q64" s="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6"/>
      <c r="AD64" s="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6"/>
      <c r="AQ64" s="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6"/>
      <c r="BD64" s="60"/>
      <c r="BE64" s="67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</row>
    <row r="65" spans="1:75" s="1" customFormat="1" ht="15.6" customHeight="1" x14ac:dyDescent="0.25">
      <c r="A65"/>
      <c r="B65" s="18"/>
      <c r="C65" s="28"/>
      <c r="D65" s="38" t="e">
        <f>VLOOKUP(D63,Data,2,FALSE)</f>
        <v>#N/A</v>
      </c>
      <c r="E65" s="39"/>
      <c r="F65" s="39"/>
      <c r="G65" s="39"/>
      <c r="H65" s="39"/>
      <c r="I65" s="40"/>
      <c r="J65" s="41" t="e">
        <f>VLOOKUP(D63,Data,3,FALSE)</f>
        <v>#N/A</v>
      </c>
      <c r="K65" s="39"/>
      <c r="L65" s="39"/>
      <c r="M65" s="39"/>
      <c r="N65" s="39"/>
      <c r="O65" s="39"/>
      <c r="P65" s="42"/>
      <c r="Q65" s="38" t="e">
        <f>VLOOKUP(Q63,Data,2,FALSE)</f>
        <v>#N/A</v>
      </c>
      <c r="R65" s="39"/>
      <c r="S65" s="39"/>
      <c r="T65" s="39"/>
      <c r="U65" s="39"/>
      <c r="V65" s="40"/>
      <c r="W65" s="41" t="e">
        <f>VLOOKUP(Q63,Data,3,FALSE)</f>
        <v>#N/A</v>
      </c>
      <c r="X65" s="39"/>
      <c r="Y65" s="39"/>
      <c r="Z65" s="39"/>
      <c r="AA65" s="39"/>
      <c r="AB65" s="39"/>
      <c r="AC65" s="42"/>
      <c r="AD65" s="38" t="e">
        <f>VLOOKUP(AD63,Data,2,FALSE)</f>
        <v>#N/A</v>
      </c>
      <c r="AE65" s="39"/>
      <c r="AF65" s="39"/>
      <c r="AG65" s="39"/>
      <c r="AH65" s="39"/>
      <c r="AI65" s="40"/>
      <c r="AJ65" s="41" t="e">
        <f>VLOOKUP(AD63,Data,3,FALSE)</f>
        <v>#N/A</v>
      </c>
      <c r="AK65" s="39"/>
      <c r="AL65" s="39"/>
      <c r="AM65" s="39"/>
      <c r="AN65" s="39"/>
      <c r="AO65" s="39"/>
      <c r="AP65" s="42"/>
      <c r="AQ65" s="38" t="e">
        <f>VLOOKUP(AQ63,Data,2,FALSE)</f>
        <v>#N/A</v>
      </c>
      <c r="AR65" s="39"/>
      <c r="AS65" s="39"/>
      <c r="AT65" s="39"/>
      <c r="AU65" s="39"/>
      <c r="AV65" s="40"/>
      <c r="AW65" s="41" t="e">
        <f>VLOOKUP(AQ63,Data,3,FALSE)</f>
        <v>#N/A</v>
      </c>
      <c r="AX65" s="39"/>
      <c r="AY65" s="39"/>
      <c r="AZ65" s="39"/>
      <c r="BA65" s="39"/>
      <c r="BB65" s="39"/>
      <c r="BC65" s="42"/>
      <c r="BD65" s="61"/>
      <c r="BE65" s="68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</row>
    <row r="66" spans="1:75" s="1" customFormat="1" ht="18.75" customHeight="1" x14ac:dyDescent="0.25">
      <c r="A66"/>
      <c r="B66" s="16">
        <v>21</v>
      </c>
      <c r="C66" s="29"/>
      <c r="D66" s="48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50"/>
      <c r="Q66" s="48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50"/>
      <c r="AD66" s="48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50"/>
      <c r="AQ66" s="48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50"/>
      <c r="BD66" s="59" t="b">
        <f>IF(COUNTIF(CL13,"6"),"✓")</f>
        <v>0</v>
      </c>
      <c r="BE66" s="66">
        <f>COUNTIF(D67:BC67,"*")</f>
        <v>0</v>
      </c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</row>
    <row r="67" spans="1:75" x14ac:dyDescent="0.25">
      <c r="B67" s="17"/>
      <c r="C67" s="26"/>
      <c r="D67" s="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6"/>
      <c r="Q67" s="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6"/>
      <c r="AD67" s="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6"/>
      <c r="AQ67" s="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6"/>
      <c r="BD67" s="60"/>
      <c r="BE67" s="67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</row>
    <row r="68" spans="1:75" ht="15.6" customHeight="1" x14ac:dyDescent="0.25">
      <c r="B68" s="18"/>
      <c r="C68" s="28"/>
      <c r="D68" s="38" t="e">
        <f>VLOOKUP(D66,Data,2,FALSE)</f>
        <v>#N/A</v>
      </c>
      <c r="E68" s="39"/>
      <c r="F68" s="39"/>
      <c r="G68" s="39"/>
      <c r="H68" s="39"/>
      <c r="I68" s="40"/>
      <c r="J68" s="41" t="e">
        <f>VLOOKUP(D66,Data,3,FALSE)</f>
        <v>#N/A</v>
      </c>
      <c r="K68" s="39"/>
      <c r="L68" s="39"/>
      <c r="M68" s="39"/>
      <c r="N68" s="39"/>
      <c r="O68" s="39"/>
      <c r="P68" s="42"/>
      <c r="Q68" s="38" t="e">
        <f>VLOOKUP(Q66,Data,2,FALSE)</f>
        <v>#N/A</v>
      </c>
      <c r="R68" s="39"/>
      <c r="S68" s="39"/>
      <c r="T68" s="39"/>
      <c r="U68" s="39"/>
      <c r="V68" s="40"/>
      <c r="W68" s="41" t="e">
        <f>VLOOKUP(Q66,Data,3,FALSE)</f>
        <v>#N/A</v>
      </c>
      <c r="X68" s="39"/>
      <c r="Y68" s="39"/>
      <c r="Z68" s="39"/>
      <c r="AA68" s="39"/>
      <c r="AB68" s="39"/>
      <c r="AC68" s="42"/>
      <c r="AD68" s="38" t="e">
        <f>VLOOKUP(AD66,Data,2,FALSE)</f>
        <v>#N/A</v>
      </c>
      <c r="AE68" s="39"/>
      <c r="AF68" s="39"/>
      <c r="AG68" s="39"/>
      <c r="AH68" s="39"/>
      <c r="AI68" s="40"/>
      <c r="AJ68" s="41" t="e">
        <f>VLOOKUP(AD66,Data,3,FALSE)</f>
        <v>#N/A</v>
      </c>
      <c r="AK68" s="39"/>
      <c r="AL68" s="39"/>
      <c r="AM68" s="39"/>
      <c r="AN68" s="39"/>
      <c r="AO68" s="39"/>
      <c r="AP68" s="42"/>
      <c r="AQ68" s="38" t="e">
        <f>VLOOKUP(AQ66,Data,2,FALSE)</f>
        <v>#N/A</v>
      </c>
      <c r="AR68" s="39"/>
      <c r="AS68" s="39"/>
      <c r="AT68" s="39"/>
      <c r="AU68" s="39"/>
      <c r="AV68" s="40"/>
      <c r="AW68" s="41" t="e">
        <f>VLOOKUP(AQ66,Data,3,FALSE)</f>
        <v>#N/A</v>
      </c>
      <c r="AX68" s="39"/>
      <c r="AY68" s="39"/>
      <c r="AZ68" s="39"/>
      <c r="BA68" s="39"/>
      <c r="BB68" s="39"/>
      <c r="BC68" s="42"/>
      <c r="BD68" s="61"/>
      <c r="BE68" s="68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</row>
    <row r="69" spans="1:75" ht="18.75" customHeight="1" x14ac:dyDescent="0.25">
      <c r="B69" s="16">
        <v>22</v>
      </c>
      <c r="C69" s="29"/>
      <c r="D69" s="48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8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50"/>
      <c r="AD69" s="48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50"/>
      <c r="AQ69" s="48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50"/>
      <c r="BD69" s="59" t="b">
        <f>IF(COUNTIF(CM13,"6"),"✓")</f>
        <v>0</v>
      </c>
      <c r="BE69" s="66">
        <f>COUNTIF(D70:BC70,"*")</f>
        <v>0</v>
      </c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</row>
    <row r="70" spans="1:75" x14ac:dyDescent="0.25">
      <c r="B70" s="17"/>
      <c r="C70" s="26"/>
      <c r="D70" s="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6"/>
      <c r="Q70" s="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6"/>
      <c r="AD70" s="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6"/>
      <c r="AQ70" s="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6"/>
      <c r="BD70" s="60"/>
      <c r="BE70" s="67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</row>
    <row r="71" spans="1:75" ht="15.6" customHeight="1" x14ac:dyDescent="0.25">
      <c r="B71" s="18"/>
      <c r="C71" s="28"/>
      <c r="D71" s="38" t="e">
        <f>VLOOKUP(D69,Data,2,FALSE)</f>
        <v>#N/A</v>
      </c>
      <c r="E71" s="39"/>
      <c r="F71" s="39"/>
      <c r="G71" s="39"/>
      <c r="H71" s="39"/>
      <c r="I71" s="40"/>
      <c r="J71" s="41" t="e">
        <f>VLOOKUP(D69,Data,3,FALSE)</f>
        <v>#N/A</v>
      </c>
      <c r="K71" s="39"/>
      <c r="L71" s="39"/>
      <c r="M71" s="39"/>
      <c r="N71" s="39"/>
      <c r="O71" s="39"/>
      <c r="P71" s="42"/>
      <c r="Q71" s="38" t="e">
        <f>VLOOKUP(Q69,Data,2,FALSE)</f>
        <v>#N/A</v>
      </c>
      <c r="R71" s="39"/>
      <c r="S71" s="39"/>
      <c r="T71" s="39"/>
      <c r="U71" s="39"/>
      <c r="V71" s="40"/>
      <c r="W71" s="41" t="e">
        <f>VLOOKUP(Q69,Data,3,FALSE)</f>
        <v>#N/A</v>
      </c>
      <c r="X71" s="39"/>
      <c r="Y71" s="39"/>
      <c r="Z71" s="39"/>
      <c r="AA71" s="39"/>
      <c r="AB71" s="39"/>
      <c r="AC71" s="42"/>
      <c r="AD71" s="38" t="e">
        <f>VLOOKUP(AD69,Data,2,FALSE)</f>
        <v>#N/A</v>
      </c>
      <c r="AE71" s="39"/>
      <c r="AF71" s="39"/>
      <c r="AG71" s="39"/>
      <c r="AH71" s="39"/>
      <c r="AI71" s="40"/>
      <c r="AJ71" s="41" t="e">
        <f>VLOOKUP(AD69,Data,3,FALSE)</f>
        <v>#N/A</v>
      </c>
      <c r="AK71" s="39"/>
      <c r="AL71" s="39"/>
      <c r="AM71" s="39"/>
      <c r="AN71" s="39"/>
      <c r="AO71" s="39"/>
      <c r="AP71" s="42"/>
      <c r="AQ71" s="38" t="e">
        <f>VLOOKUP(AQ69,Data,2,FALSE)</f>
        <v>#N/A</v>
      </c>
      <c r="AR71" s="39"/>
      <c r="AS71" s="39"/>
      <c r="AT71" s="39"/>
      <c r="AU71" s="39"/>
      <c r="AV71" s="40"/>
      <c r="AW71" s="41" t="e">
        <f>VLOOKUP(AQ69,Data,3,FALSE)</f>
        <v>#N/A</v>
      </c>
      <c r="AX71" s="39"/>
      <c r="AY71" s="39"/>
      <c r="AZ71" s="39"/>
      <c r="BA71" s="39"/>
      <c r="BB71" s="39"/>
      <c r="BC71" s="42"/>
      <c r="BD71" s="61"/>
      <c r="BE71" s="68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</row>
    <row r="72" spans="1:75" ht="18.75" customHeight="1" x14ac:dyDescent="0.25">
      <c r="B72" s="16">
        <v>23</v>
      </c>
      <c r="C72" s="29"/>
      <c r="D72" s="48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50"/>
      <c r="Q72" s="48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50"/>
      <c r="AD72" s="48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50"/>
      <c r="AQ72" s="48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50"/>
      <c r="BD72" s="59" t="b">
        <f>IF(COUNTIF(CN13,"6"),"✓")</f>
        <v>0</v>
      </c>
      <c r="BE72" s="66">
        <f>COUNTIF(D73:BC73,"*")</f>
        <v>0</v>
      </c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</row>
    <row r="73" spans="1:75" x14ac:dyDescent="0.25">
      <c r="B73" s="17"/>
      <c r="C73" s="26"/>
      <c r="D73" s="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6"/>
      <c r="Q73" s="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6"/>
      <c r="AD73" s="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6"/>
      <c r="AQ73" s="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6"/>
      <c r="BD73" s="60"/>
      <c r="BE73" s="67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</row>
    <row r="74" spans="1:75" ht="15.6" customHeight="1" x14ac:dyDescent="0.25">
      <c r="B74" s="18"/>
      <c r="C74" s="28"/>
      <c r="D74" s="38" t="e">
        <f>VLOOKUP(D72,Data,2,FALSE)</f>
        <v>#N/A</v>
      </c>
      <c r="E74" s="39"/>
      <c r="F74" s="39"/>
      <c r="G74" s="39"/>
      <c r="H74" s="39"/>
      <c r="I74" s="40"/>
      <c r="J74" s="41" t="e">
        <f>VLOOKUP(D72,Data,3,FALSE)</f>
        <v>#N/A</v>
      </c>
      <c r="K74" s="39"/>
      <c r="L74" s="39"/>
      <c r="M74" s="39"/>
      <c r="N74" s="39"/>
      <c r="O74" s="39"/>
      <c r="P74" s="42"/>
      <c r="Q74" s="38" t="e">
        <f>VLOOKUP(Q72,Data,2,FALSE)</f>
        <v>#N/A</v>
      </c>
      <c r="R74" s="39"/>
      <c r="S74" s="39"/>
      <c r="T74" s="39"/>
      <c r="U74" s="39"/>
      <c r="V74" s="40"/>
      <c r="W74" s="41" t="e">
        <f>VLOOKUP(Q72,Data,3,FALSE)</f>
        <v>#N/A</v>
      </c>
      <c r="X74" s="39"/>
      <c r="Y74" s="39"/>
      <c r="Z74" s="39"/>
      <c r="AA74" s="39"/>
      <c r="AB74" s="39"/>
      <c r="AC74" s="42"/>
      <c r="AD74" s="38" t="e">
        <f>VLOOKUP(AD72,Data,2,FALSE)</f>
        <v>#N/A</v>
      </c>
      <c r="AE74" s="39"/>
      <c r="AF74" s="39"/>
      <c r="AG74" s="39"/>
      <c r="AH74" s="39"/>
      <c r="AI74" s="40"/>
      <c r="AJ74" s="41" t="e">
        <f>VLOOKUP(AD72,Data,3,FALSE)</f>
        <v>#N/A</v>
      </c>
      <c r="AK74" s="39"/>
      <c r="AL74" s="39"/>
      <c r="AM74" s="39"/>
      <c r="AN74" s="39"/>
      <c r="AO74" s="39"/>
      <c r="AP74" s="42"/>
      <c r="AQ74" s="38" t="e">
        <f>VLOOKUP(AQ72,Data,2,FALSE)</f>
        <v>#N/A</v>
      </c>
      <c r="AR74" s="39"/>
      <c r="AS74" s="39"/>
      <c r="AT74" s="39"/>
      <c r="AU74" s="39"/>
      <c r="AV74" s="40"/>
      <c r="AW74" s="41" t="e">
        <f>VLOOKUP(AQ72,Data,3,FALSE)</f>
        <v>#N/A</v>
      </c>
      <c r="AX74" s="39"/>
      <c r="AY74" s="39"/>
      <c r="AZ74" s="39"/>
      <c r="BA74" s="39"/>
      <c r="BB74" s="39"/>
      <c r="BC74" s="42"/>
      <c r="BD74" s="61"/>
      <c r="BE74" s="68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</row>
    <row r="75" spans="1:75" ht="18.75" customHeight="1" x14ac:dyDescent="0.25">
      <c r="B75" s="16">
        <v>24</v>
      </c>
      <c r="C75" s="29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50"/>
      <c r="Q75" s="48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50"/>
      <c r="AD75" s="48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50"/>
      <c r="AQ75" s="48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50"/>
      <c r="BD75" s="59" t="b">
        <f>IF(COUNTIF(CO13,"6"),"✓")</f>
        <v>0</v>
      </c>
      <c r="BE75" s="66">
        <f>COUNTIF(D76:BC76,"*")</f>
        <v>0</v>
      </c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</row>
    <row r="76" spans="1:75" x14ac:dyDescent="0.25">
      <c r="B76" s="17"/>
      <c r="C76" s="26"/>
      <c r="D76" s="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6"/>
      <c r="Q76" s="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6"/>
      <c r="AD76" s="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6"/>
      <c r="AQ76" s="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6"/>
      <c r="BD76" s="60"/>
      <c r="BE76" s="67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</row>
    <row r="77" spans="1:75" ht="15.6" customHeight="1" x14ac:dyDescent="0.25">
      <c r="B77" s="18"/>
      <c r="C77" s="28"/>
      <c r="D77" s="38" t="e">
        <f>VLOOKUP(D75,Data,2,FALSE)</f>
        <v>#N/A</v>
      </c>
      <c r="E77" s="39"/>
      <c r="F77" s="39"/>
      <c r="G77" s="39"/>
      <c r="H77" s="39"/>
      <c r="I77" s="40"/>
      <c r="J77" s="41" t="e">
        <f>VLOOKUP(D75,Data,3,FALSE)</f>
        <v>#N/A</v>
      </c>
      <c r="K77" s="39"/>
      <c r="L77" s="39"/>
      <c r="M77" s="39"/>
      <c r="N77" s="39"/>
      <c r="O77" s="39"/>
      <c r="P77" s="42"/>
      <c r="Q77" s="38" t="e">
        <f>VLOOKUP(Q75,Data,2,FALSE)</f>
        <v>#N/A</v>
      </c>
      <c r="R77" s="39"/>
      <c r="S77" s="39"/>
      <c r="T77" s="39"/>
      <c r="U77" s="39"/>
      <c r="V77" s="40"/>
      <c r="W77" s="41" t="e">
        <f>VLOOKUP(Q75,Data,3,FALSE)</f>
        <v>#N/A</v>
      </c>
      <c r="X77" s="39"/>
      <c r="Y77" s="39"/>
      <c r="Z77" s="39"/>
      <c r="AA77" s="39"/>
      <c r="AB77" s="39"/>
      <c r="AC77" s="42"/>
      <c r="AD77" s="38" t="e">
        <f>VLOOKUP(AD75,Data,2,FALSE)</f>
        <v>#N/A</v>
      </c>
      <c r="AE77" s="39"/>
      <c r="AF77" s="39"/>
      <c r="AG77" s="39"/>
      <c r="AH77" s="39"/>
      <c r="AI77" s="40"/>
      <c r="AJ77" s="41" t="e">
        <f>VLOOKUP(AD75,Data,3,FALSE)</f>
        <v>#N/A</v>
      </c>
      <c r="AK77" s="39"/>
      <c r="AL77" s="39"/>
      <c r="AM77" s="39"/>
      <c r="AN77" s="39"/>
      <c r="AO77" s="39"/>
      <c r="AP77" s="42"/>
      <c r="AQ77" s="38" t="e">
        <f>VLOOKUP(AQ75,Data,2,FALSE)</f>
        <v>#N/A</v>
      </c>
      <c r="AR77" s="39"/>
      <c r="AS77" s="39"/>
      <c r="AT77" s="39"/>
      <c r="AU77" s="39"/>
      <c r="AV77" s="40"/>
      <c r="AW77" s="41" t="e">
        <f>VLOOKUP(AQ75,Data,3,FALSE)</f>
        <v>#N/A</v>
      </c>
      <c r="AX77" s="39"/>
      <c r="AY77" s="39"/>
      <c r="AZ77" s="39"/>
      <c r="BA77" s="39"/>
      <c r="BB77" s="39"/>
      <c r="BC77" s="42"/>
      <c r="BD77" s="61"/>
      <c r="BE77" s="68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</row>
    <row r="78" spans="1:75" x14ac:dyDescent="0.25">
      <c r="B78" s="16">
        <v>25</v>
      </c>
      <c r="C78" s="29"/>
      <c r="D78" s="48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50"/>
      <c r="Q78" s="48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50"/>
      <c r="AD78" s="48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50"/>
      <c r="AQ78" s="48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50"/>
      <c r="BD78" s="59" t="b">
        <f>IF(COUNTIF(CP13,"6"),"✓")</f>
        <v>0</v>
      </c>
      <c r="BE78" s="66">
        <f>COUNTIF(D79:BC79,"*")</f>
        <v>0</v>
      </c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</row>
    <row r="79" spans="1:75" ht="15.6" customHeight="1" x14ac:dyDescent="0.25">
      <c r="B79" s="17"/>
      <c r="C79" s="26"/>
      <c r="D79" s="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6"/>
      <c r="Q79" s="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6"/>
      <c r="AD79" s="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6"/>
      <c r="AQ79" s="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6"/>
      <c r="BD79" s="60"/>
      <c r="BE79" s="67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</row>
    <row r="80" spans="1:75" ht="15.6" customHeight="1" x14ac:dyDescent="0.25">
      <c r="B80" s="18"/>
      <c r="C80" s="28"/>
      <c r="D80" s="38" t="e">
        <f>VLOOKUP(D78,Data,2,FALSE)</f>
        <v>#N/A</v>
      </c>
      <c r="E80" s="39"/>
      <c r="F80" s="39"/>
      <c r="G80" s="39"/>
      <c r="H80" s="39"/>
      <c r="I80" s="40"/>
      <c r="J80" s="41" t="e">
        <f>VLOOKUP(D78,Data,3,FALSE)</f>
        <v>#N/A</v>
      </c>
      <c r="K80" s="39"/>
      <c r="L80" s="39"/>
      <c r="M80" s="39"/>
      <c r="N80" s="39"/>
      <c r="O80" s="39"/>
      <c r="P80" s="42"/>
      <c r="Q80" s="38" t="e">
        <f>VLOOKUP(Q78,Data,2,FALSE)</f>
        <v>#N/A</v>
      </c>
      <c r="R80" s="39"/>
      <c r="S80" s="39"/>
      <c r="T80" s="39"/>
      <c r="U80" s="39"/>
      <c r="V80" s="40"/>
      <c r="W80" s="41" t="e">
        <f>VLOOKUP(Q78,Data,3,FALSE)</f>
        <v>#N/A</v>
      </c>
      <c r="X80" s="39"/>
      <c r="Y80" s="39"/>
      <c r="Z80" s="39"/>
      <c r="AA80" s="39"/>
      <c r="AB80" s="39"/>
      <c r="AC80" s="42"/>
      <c r="AD80" s="38" t="e">
        <f>VLOOKUP(AD78,Data,2,FALSE)</f>
        <v>#N/A</v>
      </c>
      <c r="AE80" s="39"/>
      <c r="AF80" s="39"/>
      <c r="AG80" s="39"/>
      <c r="AH80" s="39"/>
      <c r="AI80" s="40"/>
      <c r="AJ80" s="41" t="e">
        <f>VLOOKUP(AD78,Data,3,FALSE)</f>
        <v>#N/A</v>
      </c>
      <c r="AK80" s="39"/>
      <c r="AL80" s="39"/>
      <c r="AM80" s="39"/>
      <c r="AN80" s="39"/>
      <c r="AO80" s="39"/>
      <c r="AP80" s="42"/>
      <c r="AQ80" s="38" t="e">
        <f>VLOOKUP(AQ78,Data,2,FALSE)</f>
        <v>#N/A</v>
      </c>
      <c r="AR80" s="39"/>
      <c r="AS80" s="39"/>
      <c r="AT80" s="39"/>
      <c r="AU80" s="39"/>
      <c r="AV80" s="40"/>
      <c r="AW80" s="41" t="e">
        <f>VLOOKUP(AQ78,Data,3,FALSE)</f>
        <v>#N/A</v>
      </c>
      <c r="AX80" s="39"/>
      <c r="AY80" s="39"/>
      <c r="AZ80" s="39"/>
      <c r="BA80" s="39"/>
      <c r="BB80" s="39"/>
      <c r="BC80" s="42"/>
      <c r="BD80" s="61"/>
      <c r="BE80" s="68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</row>
    <row r="81" spans="1:69" ht="14.45" customHeight="1" x14ac:dyDescent="0.25">
      <c r="B81" s="16">
        <v>26</v>
      </c>
      <c r="C81" s="29"/>
      <c r="D81" s="48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50"/>
      <c r="Q81" s="48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50"/>
      <c r="AD81" s="48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50"/>
      <c r="AQ81" s="48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50"/>
      <c r="BD81" s="59" t="b">
        <f>IF(COUNTIF(CQ13,"6"),"✓")</f>
        <v>0</v>
      </c>
      <c r="BE81" s="66">
        <f>COUNTIF(D82:BC82,"*")</f>
        <v>0</v>
      </c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</row>
    <row r="82" spans="1:69" ht="14.45" customHeight="1" x14ac:dyDescent="0.25">
      <c r="B82" s="17"/>
      <c r="C82" s="26"/>
      <c r="D82" s="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6"/>
      <c r="Q82" s="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6"/>
      <c r="AD82" s="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6"/>
      <c r="AQ82" s="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6"/>
      <c r="BD82" s="60"/>
      <c r="BE82" s="67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</row>
    <row r="83" spans="1:69" x14ac:dyDescent="0.25">
      <c r="B83" s="18"/>
      <c r="C83" s="28"/>
      <c r="D83" s="38" t="e">
        <f>VLOOKUP(D81,Data,2,FALSE)</f>
        <v>#N/A</v>
      </c>
      <c r="E83" s="39"/>
      <c r="F83" s="39"/>
      <c r="G83" s="39"/>
      <c r="H83" s="39"/>
      <c r="I83" s="40"/>
      <c r="J83" s="41" t="e">
        <f>VLOOKUP(D81,Data,3,FALSE)</f>
        <v>#N/A</v>
      </c>
      <c r="K83" s="39"/>
      <c r="L83" s="39"/>
      <c r="M83" s="39"/>
      <c r="N83" s="39"/>
      <c r="O83" s="39"/>
      <c r="P83" s="42"/>
      <c r="Q83" s="38" t="e">
        <f>VLOOKUP(Q81,Data,2,FALSE)</f>
        <v>#N/A</v>
      </c>
      <c r="R83" s="39"/>
      <c r="S83" s="39"/>
      <c r="T83" s="39"/>
      <c r="U83" s="39"/>
      <c r="V83" s="40"/>
      <c r="W83" s="41" t="e">
        <f>VLOOKUP(Q81,Data,3,FALSE)</f>
        <v>#N/A</v>
      </c>
      <c r="X83" s="39"/>
      <c r="Y83" s="39"/>
      <c r="Z83" s="39"/>
      <c r="AA83" s="39"/>
      <c r="AB83" s="39"/>
      <c r="AC83" s="42"/>
      <c r="AD83" s="38" t="e">
        <f>VLOOKUP(AD81,Data,2,FALSE)</f>
        <v>#N/A</v>
      </c>
      <c r="AE83" s="39"/>
      <c r="AF83" s="39"/>
      <c r="AG83" s="39"/>
      <c r="AH83" s="39"/>
      <c r="AI83" s="40"/>
      <c r="AJ83" s="41" t="e">
        <f>VLOOKUP(AD81,Data,3,FALSE)</f>
        <v>#N/A</v>
      </c>
      <c r="AK83" s="39"/>
      <c r="AL83" s="39"/>
      <c r="AM83" s="39"/>
      <c r="AN83" s="39"/>
      <c r="AO83" s="39"/>
      <c r="AP83" s="42"/>
      <c r="AQ83" s="38" t="e">
        <f>VLOOKUP(AQ81,Data,2,FALSE)</f>
        <v>#N/A</v>
      </c>
      <c r="AR83" s="39"/>
      <c r="AS83" s="39"/>
      <c r="AT83" s="39"/>
      <c r="AU83" s="39"/>
      <c r="AV83" s="40"/>
      <c r="AW83" s="41" t="e">
        <f>VLOOKUP(AQ81,Data,3,FALSE)</f>
        <v>#N/A</v>
      </c>
      <c r="AX83" s="39"/>
      <c r="AY83" s="39"/>
      <c r="AZ83" s="39"/>
      <c r="BA83" s="39"/>
      <c r="BB83" s="39"/>
      <c r="BC83" s="42"/>
      <c r="BD83" s="61"/>
      <c r="BE83" s="68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</row>
    <row r="84" spans="1:69" x14ac:dyDescent="0.25">
      <c r="B84" s="16">
        <v>27</v>
      </c>
      <c r="C84" s="29"/>
      <c r="D84" s="48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50"/>
      <c r="Q84" s="48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50"/>
      <c r="AD84" s="48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50"/>
      <c r="AQ84" s="48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50"/>
      <c r="BD84" s="59" t="b">
        <f>IF(COUNTIF(CR13,"6"),"✓")</f>
        <v>0</v>
      </c>
      <c r="BE84" s="66">
        <f>COUNTIF(D85:BC85,"*")</f>
        <v>0</v>
      </c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</row>
    <row r="85" spans="1:69" x14ac:dyDescent="0.25">
      <c r="B85" s="17"/>
      <c r="C85" s="26"/>
      <c r="D85" s="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6"/>
      <c r="Q85" s="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6"/>
      <c r="AD85" s="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6"/>
      <c r="AQ85" s="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6"/>
      <c r="BD85" s="60"/>
      <c r="BE85" s="67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</row>
    <row r="86" spans="1:69" x14ac:dyDescent="0.25">
      <c r="B86" s="18"/>
      <c r="C86" s="28"/>
      <c r="D86" s="38" t="e">
        <f>VLOOKUP(D84,Data,2,FALSE)</f>
        <v>#N/A</v>
      </c>
      <c r="E86" s="39"/>
      <c r="F86" s="39"/>
      <c r="G86" s="39"/>
      <c r="H86" s="39"/>
      <c r="I86" s="40"/>
      <c r="J86" s="41" t="e">
        <f>VLOOKUP(D84,Data,3,FALSE)</f>
        <v>#N/A</v>
      </c>
      <c r="K86" s="39"/>
      <c r="L86" s="39"/>
      <c r="M86" s="39"/>
      <c r="N86" s="39"/>
      <c r="O86" s="39"/>
      <c r="P86" s="42"/>
      <c r="Q86" s="38" t="e">
        <f>VLOOKUP(Q84,Data,2,FALSE)</f>
        <v>#N/A</v>
      </c>
      <c r="R86" s="39"/>
      <c r="S86" s="39"/>
      <c r="T86" s="39"/>
      <c r="U86" s="39"/>
      <c r="V86" s="40"/>
      <c r="W86" s="41" t="e">
        <f>VLOOKUP(Q84,Data,3,FALSE)</f>
        <v>#N/A</v>
      </c>
      <c r="X86" s="39"/>
      <c r="Y86" s="39"/>
      <c r="Z86" s="39"/>
      <c r="AA86" s="39"/>
      <c r="AB86" s="39"/>
      <c r="AC86" s="42"/>
      <c r="AD86" s="38" t="e">
        <f>VLOOKUP(AD84,Data,2,FALSE)</f>
        <v>#N/A</v>
      </c>
      <c r="AE86" s="39"/>
      <c r="AF86" s="39"/>
      <c r="AG86" s="39"/>
      <c r="AH86" s="39"/>
      <c r="AI86" s="40"/>
      <c r="AJ86" s="41" t="e">
        <f>VLOOKUP(AD84,Data,3,FALSE)</f>
        <v>#N/A</v>
      </c>
      <c r="AK86" s="39"/>
      <c r="AL86" s="39"/>
      <c r="AM86" s="39"/>
      <c r="AN86" s="39"/>
      <c r="AO86" s="39"/>
      <c r="AP86" s="42"/>
      <c r="AQ86" s="38" t="e">
        <f>VLOOKUP(AQ84,Data,2,FALSE)</f>
        <v>#N/A</v>
      </c>
      <c r="AR86" s="39"/>
      <c r="AS86" s="39"/>
      <c r="AT86" s="39"/>
      <c r="AU86" s="39"/>
      <c r="AV86" s="40"/>
      <c r="AW86" s="41" t="e">
        <f>VLOOKUP(AQ84,Data,3,FALSE)</f>
        <v>#N/A</v>
      </c>
      <c r="AX86" s="39"/>
      <c r="AY86" s="39"/>
      <c r="AZ86" s="39"/>
      <c r="BA86" s="39"/>
      <c r="BB86" s="39"/>
      <c r="BC86" s="42"/>
      <c r="BD86" s="61"/>
      <c r="BE86" s="68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</row>
    <row r="87" spans="1:69" x14ac:dyDescent="0.25">
      <c r="B87" s="16">
        <v>28</v>
      </c>
      <c r="C87" s="29"/>
      <c r="D87" s="48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50"/>
      <c r="Q87" s="48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50"/>
      <c r="AD87" s="48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50"/>
      <c r="AQ87" s="48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50"/>
      <c r="BD87" s="59" t="b">
        <f>IF(COUNTIF(CS13,"6"),"✓")</f>
        <v>0</v>
      </c>
      <c r="BE87" s="66">
        <f>COUNTIF(D88:BC88,"*")</f>
        <v>0</v>
      </c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</row>
    <row r="88" spans="1:69" x14ac:dyDescent="0.25">
      <c r="B88" s="17"/>
      <c r="C88" s="26"/>
      <c r="D88" s="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6"/>
      <c r="Q88" s="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6"/>
      <c r="AD88" s="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6"/>
      <c r="AQ88" s="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6"/>
      <c r="BD88" s="60"/>
      <c r="BE88" s="67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</row>
    <row r="89" spans="1:69" x14ac:dyDescent="0.25">
      <c r="B89" s="18"/>
      <c r="C89" s="28"/>
      <c r="D89" s="38" t="e">
        <f>VLOOKUP(D87,Data,2,FALSE)</f>
        <v>#N/A</v>
      </c>
      <c r="E89" s="39"/>
      <c r="F89" s="39"/>
      <c r="G89" s="39"/>
      <c r="H89" s="39"/>
      <c r="I89" s="40"/>
      <c r="J89" s="41" t="e">
        <f>VLOOKUP(D87,Data,3,FALSE)</f>
        <v>#N/A</v>
      </c>
      <c r="K89" s="39"/>
      <c r="L89" s="39"/>
      <c r="M89" s="39"/>
      <c r="N89" s="39"/>
      <c r="O89" s="39"/>
      <c r="P89" s="42"/>
      <c r="Q89" s="38" t="e">
        <f>VLOOKUP(Q87,Data,2,FALSE)</f>
        <v>#N/A</v>
      </c>
      <c r="R89" s="39"/>
      <c r="S89" s="39"/>
      <c r="T89" s="39"/>
      <c r="U89" s="39"/>
      <c r="V89" s="40"/>
      <c r="W89" s="41" t="e">
        <f>VLOOKUP(Q87,Data,3,FALSE)</f>
        <v>#N/A</v>
      </c>
      <c r="X89" s="39"/>
      <c r="Y89" s="39"/>
      <c r="Z89" s="39"/>
      <c r="AA89" s="39"/>
      <c r="AB89" s="39"/>
      <c r="AC89" s="42"/>
      <c r="AD89" s="38" t="e">
        <f>VLOOKUP(AD87,Data,2,FALSE)</f>
        <v>#N/A</v>
      </c>
      <c r="AE89" s="39"/>
      <c r="AF89" s="39"/>
      <c r="AG89" s="39"/>
      <c r="AH89" s="39"/>
      <c r="AI89" s="40"/>
      <c r="AJ89" s="41" t="e">
        <f>VLOOKUP(AD87,Data,3,FALSE)</f>
        <v>#N/A</v>
      </c>
      <c r="AK89" s="39"/>
      <c r="AL89" s="39"/>
      <c r="AM89" s="39"/>
      <c r="AN89" s="39"/>
      <c r="AO89" s="39"/>
      <c r="AP89" s="42"/>
      <c r="AQ89" s="38" t="e">
        <f>VLOOKUP(AQ87,Data,2,FALSE)</f>
        <v>#N/A</v>
      </c>
      <c r="AR89" s="39"/>
      <c r="AS89" s="39"/>
      <c r="AT89" s="39"/>
      <c r="AU89" s="39"/>
      <c r="AV89" s="40"/>
      <c r="AW89" s="41" t="e">
        <f>VLOOKUP(AQ87,Data,3,FALSE)</f>
        <v>#N/A</v>
      </c>
      <c r="AX89" s="39"/>
      <c r="AY89" s="39"/>
      <c r="AZ89" s="39"/>
      <c r="BA89" s="39"/>
      <c r="BB89" s="39"/>
      <c r="BC89" s="42"/>
      <c r="BD89" s="61"/>
      <c r="BE89" s="68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</row>
    <row r="90" spans="1:69" x14ac:dyDescent="0.25">
      <c r="B90" s="16">
        <v>29</v>
      </c>
      <c r="C90" s="29"/>
      <c r="D90" s="48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50"/>
      <c r="Q90" s="48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50"/>
      <c r="AD90" s="48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50"/>
      <c r="AQ90" s="48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50"/>
      <c r="BD90" s="59" t="b">
        <f>IF(COUNTIF(CT13,"6"),"✓")</f>
        <v>0</v>
      </c>
      <c r="BE90" s="66">
        <f>COUNTIF(D91:BC91,"*")</f>
        <v>0</v>
      </c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</row>
    <row r="91" spans="1:69" s="3" customFormat="1" x14ac:dyDescent="0.25">
      <c r="A91"/>
      <c r="B91" s="17"/>
      <c r="C91" s="26"/>
      <c r="D91" s="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6"/>
      <c r="Q91" s="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6"/>
      <c r="AD91" s="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6"/>
      <c r="AQ91" s="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6"/>
      <c r="BD91" s="60"/>
      <c r="BE91" s="67"/>
    </row>
    <row r="92" spans="1:69" s="3" customFormat="1" x14ac:dyDescent="0.25">
      <c r="A92"/>
      <c r="B92" s="18"/>
      <c r="C92" s="28"/>
      <c r="D92" s="38" t="e">
        <f>VLOOKUP(D90,Data,2,FALSE)</f>
        <v>#N/A</v>
      </c>
      <c r="E92" s="39"/>
      <c r="F92" s="39"/>
      <c r="G92" s="39"/>
      <c r="H92" s="39"/>
      <c r="I92" s="40"/>
      <c r="J92" s="41" t="e">
        <f>VLOOKUP(D90,Data,3,FALSE)</f>
        <v>#N/A</v>
      </c>
      <c r="K92" s="39"/>
      <c r="L92" s="39"/>
      <c r="M92" s="39"/>
      <c r="N92" s="39"/>
      <c r="O92" s="39"/>
      <c r="P92" s="42"/>
      <c r="Q92" s="38" t="e">
        <f>VLOOKUP(Q90,Data,2,FALSE)</f>
        <v>#N/A</v>
      </c>
      <c r="R92" s="39"/>
      <c r="S92" s="39"/>
      <c r="T92" s="39"/>
      <c r="U92" s="39"/>
      <c r="V92" s="40"/>
      <c r="W92" s="41" t="e">
        <f>VLOOKUP(Q90,Data,3,FALSE)</f>
        <v>#N/A</v>
      </c>
      <c r="X92" s="39"/>
      <c r="Y92" s="39"/>
      <c r="Z92" s="39"/>
      <c r="AA92" s="39"/>
      <c r="AB92" s="39"/>
      <c r="AC92" s="42"/>
      <c r="AD92" s="38" t="e">
        <f>VLOOKUP(AD90,Data,2,FALSE)</f>
        <v>#N/A</v>
      </c>
      <c r="AE92" s="39"/>
      <c r="AF92" s="39"/>
      <c r="AG92" s="39"/>
      <c r="AH92" s="39"/>
      <c r="AI92" s="40"/>
      <c r="AJ92" s="41" t="e">
        <f>VLOOKUP(AD90,Data,3,FALSE)</f>
        <v>#N/A</v>
      </c>
      <c r="AK92" s="39"/>
      <c r="AL92" s="39"/>
      <c r="AM92" s="39"/>
      <c r="AN92" s="39"/>
      <c r="AO92" s="39"/>
      <c r="AP92" s="42"/>
      <c r="AQ92" s="38" t="e">
        <f>VLOOKUP(AQ90,Data,2,FALSE)</f>
        <v>#N/A</v>
      </c>
      <c r="AR92" s="39"/>
      <c r="AS92" s="39"/>
      <c r="AT92" s="39"/>
      <c r="AU92" s="39"/>
      <c r="AV92" s="40"/>
      <c r="AW92" s="41" t="e">
        <f>VLOOKUP(AQ90,Data,3,FALSE)</f>
        <v>#N/A</v>
      </c>
      <c r="AX92" s="39"/>
      <c r="AY92" s="39"/>
      <c r="AZ92" s="39"/>
      <c r="BA92" s="39"/>
      <c r="BB92" s="39"/>
      <c r="BC92" s="42"/>
      <c r="BD92" s="61"/>
      <c r="BE92" s="68"/>
    </row>
    <row r="93" spans="1:69" s="3" customFormat="1" x14ac:dyDescent="0.25">
      <c r="A93"/>
      <c r="B93" s="16">
        <v>30</v>
      </c>
      <c r="C93" s="29"/>
      <c r="D93" s="48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50"/>
      <c r="Q93" s="48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50"/>
      <c r="AD93" s="48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50"/>
      <c r="AQ93" s="48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50"/>
      <c r="BD93" s="59" t="b">
        <f>IF(COUNTIF(CU13,"6"),"✓")</f>
        <v>0</v>
      </c>
      <c r="BE93" s="66">
        <f>COUNTIF(D94:BC94,"*")</f>
        <v>0</v>
      </c>
    </row>
    <row r="94" spans="1:69" s="3" customFormat="1" x14ac:dyDescent="0.25">
      <c r="A94"/>
      <c r="B94" s="17"/>
      <c r="C94" s="26"/>
      <c r="D94" s="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6"/>
      <c r="Q94" s="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6"/>
      <c r="AD94" s="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6"/>
      <c r="AQ94" s="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6"/>
      <c r="BD94" s="60"/>
      <c r="BE94" s="67"/>
    </row>
    <row r="95" spans="1:69" s="3" customFormat="1" x14ac:dyDescent="0.25">
      <c r="A95"/>
      <c r="B95" s="18"/>
      <c r="C95" s="28"/>
      <c r="D95" s="38" t="e">
        <f>VLOOKUP(D93,Data,2,FALSE)</f>
        <v>#N/A</v>
      </c>
      <c r="E95" s="39"/>
      <c r="F95" s="39"/>
      <c r="G95" s="39"/>
      <c r="H95" s="39"/>
      <c r="I95" s="40"/>
      <c r="J95" s="41" t="e">
        <f>VLOOKUP(D93,Data,3,FALSE)</f>
        <v>#N/A</v>
      </c>
      <c r="K95" s="39"/>
      <c r="L95" s="39"/>
      <c r="M95" s="39"/>
      <c r="N95" s="39"/>
      <c r="O95" s="39"/>
      <c r="P95" s="42"/>
      <c r="Q95" s="38" t="e">
        <f>VLOOKUP(Q93,Data,2,FALSE)</f>
        <v>#N/A</v>
      </c>
      <c r="R95" s="39"/>
      <c r="S95" s="39"/>
      <c r="T95" s="39"/>
      <c r="U95" s="39"/>
      <c r="V95" s="40"/>
      <c r="W95" s="41" t="e">
        <f>VLOOKUP(Q93,Data,3,FALSE)</f>
        <v>#N/A</v>
      </c>
      <c r="X95" s="39"/>
      <c r="Y95" s="39"/>
      <c r="Z95" s="39"/>
      <c r="AA95" s="39"/>
      <c r="AB95" s="39"/>
      <c r="AC95" s="42"/>
      <c r="AD95" s="38" t="e">
        <f>VLOOKUP(AD93,Data,2,FALSE)</f>
        <v>#N/A</v>
      </c>
      <c r="AE95" s="39"/>
      <c r="AF95" s="39"/>
      <c r="AG95" s="39"/>
      <c r="AH95" s="39"/>
      <c r="AI95" s="40"/>
      <c r="AJ95" s="41" t="e">
        <f>VLOOKUP(AD93,Data,3,FALSE)</f>
        <v>#N/A</v>
      </c>
      <c r="AK95" s="39"/>
      <c r="AL95" s="39"/>
      <c r="AM95" s="39"/>
      <c r="AN95" s="39"/>
      <c r="AO95" s="39"/>
      <c r="AP95" s="42"/>
      <c r="AQ95" s="38" t="e">
        <f>VLOOKUP(AQ93,Data,2,FALSE)</f>
        <v>#N/A</v>
      </c>
      <c r="AR95" s="39"/>
      <c r="AS95" s="39"/>
      <c r="AT95" s="39"/>
      <c r="AU95" s="39"/>
      <c r="AV95" s="40"/>
      <c r="AW95" s="41" t="e">
        <f>VLOOKUP(AQ93,Data,3,FALSE)</f>
        <v>#N/A</v>
      </c>
      <c r="AX95" s="39"/>
      <c r="AY95" s="39"/>
      <c r="AZ95" s="39"/>
      <c r="BA95" s="39"/>
      <c r="BB95" s="39"/>
      <c r="BC95" s="42"/>
      <c r="BD95" s="61"/>
      <c r="BE95" s="68"/>
    </row>
    <row r="96" spans="1:69" s="3" customFormat="1" x14ac:dyDescent="0.25">
      <c r="A96"/>
      <c r="B96" s="16">
        <v>31</v>
      </c>
      <c r="C96" s="29"/>
      <c r="D96" s="48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50"/>
      <c r="Q96" s="48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50"/>
      <c r="AD96" s="48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50"/>
      <c r="AQ96" s="48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50"/>
      <c r="BD96" s="59" t="b">
        <f>IF(COUNTIF(CV13,"6"),"✓")</f>
        <v>0</v>
      </c>
      <c r="BE96" s="66">
        <f>COUNTIF(D97:BC97,"*")</f>
        <v>0</v>
      </c>
    </row>
    <row r="97" spans="1:57" s="3" customFormat="1" x14ac:dyDescent="0.25">
      <c r="A97"/>
      <c r="B97" s="17"/>
      <c r="C97" s="26"/>
      <c r="D97" s="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6"/>
      <c r="Q97" s="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6"/>
      <c r="AD97" s="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6"/>
      <c r="AQ97" s="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6"/>
      <c r="BD97" s="60"/>
      <c r="BE97" s="67"/>
    </row>
    <row r="98" spans="1:57" s="3" customFormat="1" x14ac:dyDescent="0.25">
      <c r="A98"/>
      <c r="B98" s="18"/>
      <c r="C98" s="28"/>
      <c r="D98" s="38" t="e">
        <f>VLOOKUP(D96,Data,2,FALSE)</f>
        <v>#N/A</v>
      </c>
      <c r="E98" s="39"/>
      <c r="F98" s="39"/>
      <c r="G98" s="39"/>
      <c r="H98" s="39"/>
      <c r="I98" s="40"/>
      <c r="J98" s="41" t="e">
        <f>VLOOKUP(D96,Data,3,FALSE)</f>
        <v>#N/A</v>
      </c>
      <c r="K98" s="39"/>
      <c r="L98" s="39"/>
      <c r="M98" s="39"/>
      <c r="N98" s="39"/>
      <c r="O98" s="39"/>
      <c r="P98" s="42"/>
      <c r="Q98" s="38" t="e">
        <f>VLOOKUP(Q96,Data,2,FALSE)</f>
        <v>#N/A</v>
      </c>
      <c r="R98" s="39"/>
      <c r="S98" s="39"/>
      <c r="T98" s="39"/>
      <c r="U98" s="39"/>
      <c r="V98" s="40"/>
      <c r="W98" s="41" t="e">
        <f>VLOOKUP(Q96,Data,3,FALSE)</f>
        <v>#N/A</v>
      </c>
      <c r="X98" s="39"/>
      <c r="Y98" s="39"/>
      <c r="Z98" s="39"/>
      <c r="AA98" s="39"/>
      <c r="AB98" s="39"/>
      <c r="AC98" s="42"/>
      <c r="AD98" s="38" t="e">
        <f>VLOOKUP(AD96,Data,2,FALSE)</f>
        <v>#N/A</v>
      </c>
      <c r="AE98" s="39"/>
      <c r="AF98" s="39"/>
      <c r="AG98" s="39"/>
      <c r="AH98" s="39"/>
      <c r="AI98" s="40"/>
      <c r="AJ98" s="41" t="e">
        <f>VLOOKUP(AD96,Data,3,FALSE)</f>
        <v>#N/A</v>
      </c>
      <c r="AK98" s="39"/>
      <c r="AL98" s="39"/>
      <c r="AM98" s="39"/>
      <c r="AN98" s="39"/>
      <c r="AO98" s="39"/>
      <c r="AP98" s="42"/>
      <c r="AQ98" s="38" t="e">
        <f>VLOOKUP(AQ96,Data,2,FALSE)</f>
        <v>#N/A</v>
      </c>
      <c r="AR98" s="39"/>
      <c r="AS98" s="39"/>
      <c r="AT98" s="39"/>
      <c r="AU98" s="39"/>
      <c r="AV98" s="40"/>
      <c r="AW98" s="41" t="e">
        <f>VLOOKUP(AQ96,Data,3,FALSE)</f>
        <v>#N/A</v>
      </c>
      <c r="AX98" s="39"/>
      <c r="AY98" s="39"/>
      <c r="AZ98" s="39"/>
      <c r="BA98" s="39"/>
      <c r="BB98" s="39"/>
      <c r="BC98" s="42"/>
      <c r="BD98" s="61"/>
      <c r="BE98" s="68"/>
    </row>
    <row r="99" spans="1:57" s="3" customFormat="1" x14ac:dyDescent="0.25">
      <c r="A99"/>
      <c r="B99" s="16">
        <v>32</v>
      </c>
      <c r="C99" s="29"/>
      <c r="D99" s="48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50"/>
      <c r="Q99" s="48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50"/>
      <c r="AD99" s="48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50"/>
      <c r="AQ99" s="48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50"/>
      <c r="BD99" s="59" t="b">
        <f>IF(COUNTIF(CW13,"6"),"✓")</f>
        <v>0</v>
      </c>
      <c r="BE99" s="66">
        <f>COUNTIF(D100:BC100,"*")</f>
        <v>0</v>
      </c>
    </row>
    <row r="100" spans="1:57" s="3" customFormat="1" x14ac:dyDescent="0.25">
      <c r="A100"/>
      <c r="B100" s="17"/>
      <c r="C100" s="26"/>
      <c r="D100" s="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6"/>
      <c r="Q100" s="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6"/>
      <c r="AD100" s="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6"/>
      <c r="AQ100" s="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6"/>
      <c r="BD100" s="60"/>
      <c r="BE100" s="67"/>
    </row>
    <row r="101" spans="1:57" s="3" customFormat="1" x14ac:dyDescent="0.25">
      <c r="A101"/>
      <c r="B101" s="18"/>
      <c r="C101" s="28"/>
      <c r="D101" s="38" t="e">
        <f>VLOOKUP(D99,Data,2,FALSE)</f>
        <v>#N/A</v>
      </c>
      <c r="E101" s="39"/>
      <c r="F101" s="39"/>
      <c r="G101" s="39"/>
      <c r="H101" s="39"/>
      <c r="I101" s="40"/>
      <c r="J101" s="41" t="e">
        <f>VLOOKUP(D99,Data,3,FALSE)</f>
        <v>#N/A</v>
      </c>
      <c r="K101" s="39"/>
      <c r="L101" s="39"/>
      <c r="M101" s="39"/>
      <c r="N101" s="39"/>
      <c r="O101" s="39"/>
      <c r="P101" s="42"/>
      <c r="Q101" s="38" t="e">
        <f>VLOOKUP(Q99,Data,2,FALSE)</f>
        <v>#N/A</v>
      </c>
      <c r="R101" s="39"/>
      <c r="S101" s="39"/>
      <c r="T101" s="39"/>
      <c r="U101" s="39"/>
      <c r="V101" s="40"/>
      <c r="W101" s="41" t="e">
        <f>VLOOKUP(Q99,Data,3,FALSE)</f>
        <v>#N/A</v>
      </c>
      <c r="X101" s="39"/>
      <c r="Y101" s="39"/>
      <c r="Z101" s="39"/>
      <c r="AA101" s="39"/>
      <c r="AB101" s="39"/>
      <c r="AC101" s="42"/>
      <c r="AD101" s="38" t="e">
        <f>VLOOKUP(AD99,Data,2,FALSE)</f>
        <v>#N/A</v>
      </c>
      <c r="AE101" s="39"/>
      <c r="AF101" s="39"/>
      <c r="AG101" s="39"/>
      <c r="AH101" s="39"/>
      <c r="AI101" s="40"/>
      <c r="AJ101" s="41" t="e">
        <f>VLOOKUP(AD99,Data,3,FALSE)</f>
        <v>#N/A</v>
      </c>
      <c r="AK101" s="39"/>
      <c r="AL101" s="39"/>
      <c r="AM101" s="39"/>
      <c r="AN101" s="39"/>
      <c r="AO101" s="39"/>
      <c r="AP101" s="42"/>
      <c r="AQ101" s="38" t="e">
        <f>VLOOKUP(AQ99,Data,2,FALSE)</f>
        <v>#N/A</v>
      </c>
      <c r="AR101" s="39"/>
      <c r="AS101" s="39"/>
      <c r="AT101" s="39"/>
      <c r="AU101" s="39"/>
      <c r="AV101" s="40"/>
      <c r="AW101" s="41" t="e">
        <f>VLOOKUP(AQ99,Data,3,FALSE)</f>
        <v>#N/A</v>
      </c>
      <c r="AX101" s="39"/>
      <c r="AY101" s="39"/>
      <c r="AZ101" s="39"/>
      <c r="BA101" s="39"/>
      <c r="BB101" s="39"/>
      <c r="BC101" s="42"/>
      <c r="BD101" s="61"/>
      <c r="BE101" s="68"/>
    </row>
    <row r="102" spans="1:57" s="3" customFormat="1" x14ac:dyDescent="0.25">
      <c r="A102"/>
      <c r="B102" s="16">
        <v>33</v>
      </c>
      <c r="C102" s="29"/>
      <c r="D102" s="48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50"/>
      <c r="Q102" s="48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50"/>
      <c r="AD102" s="48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50"/>
      <c r="AQ102" s="48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50"/>
      <c r="BD102" s="59" t="b">
        <f>IF(COUNTIF(CX13,"6"),"✓")</f>
        <v>0</v>
      </c>
      <c r="BE102" s="66">
        <f>COUNTIF(D103:BC103,"*")</f>
        <v>0</v>
      </c>
    </row>
    <row r="103" spans="1:57" s="3" customFormat="1" x14ac:dyDescent="0.25">
      <c r="A103"/>
      <c r="B103" s="17"/>
      <c r="C103" s="26"/>
      <c r="D103" s="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6"/>
      <c r="Q103" s="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6"/>
      <c r="AD103" s="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6"/>
      <c r="AQ103" s="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6"/>
      <c r="BD103" s="60"/>
      <c r="BE103" s="67"/>
    </row>
    <row r="104" spans="1:57" s="3" customFormat="1" x14ac:dyDescent="0.25">
      <c r="A104"/>
      <c r="B104" s="18"/>
      <c r="C104" s="28"/>
      <c r="D104" s="38" t="e">
        <f>VLOOKUP(D102,Data,2,FALSE)</f>
        <v>#N/A</v>
      </c>
      <c r="E104" s="39"/>
      <c r="F104" s="39"/>
      <c r="G104" s="39"/>
      <c r="H104" s="39"/>
      <c r="I104" s="40"/>
      <c r="J104" s="41" t="e">
        <f>VLOOKUP(D102,Data,3,FALSE)</f>
        <v>#N/A</v>
      </c>
      <c r="K104" s="39"/>
      <c r="L104" s="39"/>
      <c r="M104" s="39"/>
      <c r="N104" s="39"/>
      <c r="O104" s="39"/>
      <c r="P104" s="42"/>
      <c r="Q104" s="38" t="e">
        <f>VLOOKUP(Q102,Data,2,FALSE)</f>
        <v>#N/A</v>
      </c>
      <c r="R104" s="39"/>
      <c r="S104" s="39"/>
      <c r="T104" s="39"/>
      <c r="U104" s="39"/>
      <c r="V104" s="40"/>
      <c r="W104" s="41" t="e">
        <f>VLOOKUP(Q102,Data,3,FALSE)</f>
        <v>#N/A</v>
      </c>
      <c r="X104" s="39"/>
      <c r="Y104" s="39"/>
      <c r="Z104" s="39"/>
      <c r="AA104" s="39"/>
      <c r="AB104" s="39"/>
      <c r="AC104" s="42"/>
      <c r="AD104" s="38" t="e">
        <f>VLOOKUP(AD102,Data,2,FALSE)</f>
        <v>#N/A</v>
      </c>
      <c r="AE104" s="39"/>
      <c r="AF104" s="39"/>
      <c r="AG104" s="39"/>
      <c r="AH104" s="39"/>
      <c r="AI104" s="40"/>
      <c r="AJ104" s="41" t="e">
        <f>VLOOKUP(AD102,Data,3,FALSE)</f>
        <v>#N/A</v>
      </c>
      <c r="AK104" s="39"/>
      <c r="AL104" s="39"/>
      <c r="AM104" s="39"/>
      <c r="AN104" s="39"/>
      <c r="AO104" s="39"/>
      <c r="AP104" s="42"/>
      <c r="AQ104" s="38" t="e">
        <f>VLOOKUP(AQ102,Data,2,FALSE)</f>
        <v>#N/A</v>
      </c>
      <c r="AR104" s="39"/>
      <c r="AS104" s="39"/>
      <c r="AT104" s="39"/>
      <c r="AU104" s="39"/>
      <c r="AV104" s="40"/>
      <c r="AW104" s="41" t="e">
        <f>VLOOKUP(AQ102,Data,3,FALSE)</f>
        <v>#N/A</v>
      </c>
      <c r="AX104" s="39"/>
      <c r="AY104" s="39"/>
      <c r="AZ104" s="39"/>
      <c r="BA104" s="39"/>
      <c r="BB104" s="39"/>
      <c r="BC104" s="42"/>
      <c r="BD104" s="61"/>
      <c r="BE104" s="68"/>
    </row>
    <row r="105" spans="1:57" s="3" customFormat="1" x14ac:dyDescent="0.25">
      <c r="A105"/>
      <c r="B105" s="16">
        <v>34</v>
      </c>
      <c r="C105" s="29"/>
      <c r="D105" s="48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50"/>
      <c r="Q105" s="48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50"/>
      <c r="AD105" s="48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50"/>
      <c r="AQ105" s="48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50"/>
      <c r="BD105" s="59" t="b">
        <f>IF(COUNTIF(CY13,"6"),"✓")</f>
        <v>0</v>
      </c>
      <c r="BE105" s="66">
        <f>COUNTIF(D106:BC106,"*")</f>
        <v>0</v>
      </c>
    </row>
    <row r="106" spans="1:57" s="3" customFormat="1" x14ac:dyDescent="0.25">
      <c r="A106"/>
      <c r="B106" s="17"/>
      <c r="C106" s="26"/>
      <c r="D106" s="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6"/>
      <c r="Q106" s="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6"/>
      <c r="AD106" s="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6"/>
      <c r="AQ106" s="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6"/>
      <c r="BD106" s="60"/>
      <c r="BE106" s="67"/>
    </row>
    <row r="107" spans="1:57" s="3" customFormat="1" x14ac:dyDescent="0.25">
      <c r="A107"/>
      <c r="B107" s="18"/>
      <c r="C107" s="28"/>
      <c r="D107" s="38" t="e">
        <f>VLOOKUP(D105,Data,2,FALSE)</f>
        <v>#N/A</v>
      </c>
      <c r="E107" s="39"/>
      <c r="F107" s="39"/>
      <c r="G107" s="39"/>
      <c r="H107" s="39"/>
      <c r="I107" s="40"/>
      <c r="J107" s="41" t="e">
        <f>VLOOKUP(D105,Data,3,FALSE)</f>
        <v>#N/A</v>
      </c>
      <c r="K107" s="39"/>
      <c r="L107" s="39"/>
      <c r="M107" s="39"/>
      <c r="N107" s="39"/>
      <c r="O107" s="39"/>
      <c r="P107" s="42"/>
      <c r="Q107" s="38" t="e">
        <f>VLOOKUP(Q105,Data,2,FALSE)</f>
        <v>#N/A</v>
      </c>
      <c r="R107" s="39"/>
      <c r="S107" s="39"/>
      <c r="T107" s="39"/>
      <c r="U107" s="39"/>
      <c r="V107" s="40"/>
      <c r="W107" s="41" t="e">
        <f>VLOOKUP(Q105,Data,3,FALSE)</f>
        <v>#N/A</v>
      </c>
      <c r="X107" s="39"/>
      <c r="Y107" s="39"/>
      <c r="Z107" s="39"/>
      <c r="AA107" s="39"/>
      <c r="AB107" s="39"/>
      <c r="AC107" s="42"/>
      <c r="AD107" s="38" t="e">
        <f>VLOOKUP(AD105,Data,2,FALSE)</f>
        <v>#N/A</v>
      </c>
      <c r="AE107" s="39"/>
      <c r="AF107" s="39"/>
      <c r="AG107" s="39"/>
      <c r="AH107" s="39"/>
      <c r="AI107" s="40"/>
      <c r="AJ107" s="41" t="e">
        <f>VLOOKUP(AD105,Data,3,FALSE)</f>
        <v>#N/A</v>
      </c>
      <c r="AK107" s="39"/>
      <c r="AL107" s="39"/>
      <c r="AM107" s="39"/>
      <c r="AN107" s="39"/>
      <c r="AO107" s="39"/>
      <c r="AP107" s="42"/>
      <c r="AQ107" s="38" t="e">
        <f>VLOOKUP(AQ105,Data,2,FALSE)</f>
        <v>#N/A</v>
      </c>
      <c r="AR107" s="39"/>
      <c r="AS107" s="39"/>
      <c r="AT107" s="39"/>
      <c r="AU107" s="39"/>
      <c r="AV107" s="40"/>
      <c r="AW107" s="41" t="e">
        <f>VLOOKUP(AQ105,Data,3,FALSE)</f>
        <v>#N/A</v>
      </c>
      <c r="AX107" s="39"/>
      <c r="AY107" s="39"/>
      <c r="AZ107" s="39"/>
      <c r="BA107" s="39"/>
      <c r="BB107" s="39"/>
      <c r="BC107" s="42"/>
      <c r="BD107" s="61"/>
      <c r="BE107" s="68"/>
    </row>
    <row r="108" spans="1:57" s="3" customFormat="1" x14ac:dyDescent="0.25">
      <c r="A108"/>
      <c r="B108" s="16">
        <v>35</v>
      </c>
      <c r="C108" s="29"/>
      <c r="D108" s="48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50"/>
      <c r="Q108" s="48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50"/>
      <c r="AD108" s="48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50"/>
      <c r="AQ108" s="48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50"/>
      <c r="BD108" s="59" t="b">
        <f>IF(COUNTIF(CZ13,"6"),"✓")</f>
        <v>0</v>
      </c>
      <c r="BE108" s="66">
        <f>COUNTIF(D109:BC109,"*")</f>
        <v>0</v>
      </c>
    </row>
    <row r="109" spans="1:57" s="3" customFormat="1" x14ac:dyDescent="0.25">
      <c r="A109"/>
      <c r="B109" s="17"/>
      <c r="C109" s="26"/>
      <c r="D109" s="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6"/>
      <c r="Q109" s="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6"/>
      <c r="AD109" s="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6"/>
      <c r="AQ109" s="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6"/>
      <c r="BD109" s="60"/>
      <c r="BE109" s="67"/>
    </row>
    <row r="110" spans="1:57" s="3" customFormat="1" x14ac:dyDescent="0.25">
      <c r="A110"/>
      <c r="B110" s="18"/>
      <c r="C110" s="28"/>
      <c r="D110" s="38" t="e">
        <f>VLOOKUP(D108,Data,2,FALSE)</f>
        <v>#N/A</v>
      </c>
      <c r="E110" s="39"/>
      <c r="F110" s="39"/>
      <c r="G110" s="39"/>
      <c r="H110" s="39"/>
      <c r="I110" s="40"/>
      <c r="J110" s="41" t="e">
        <f>VLOOKUP(D108,Data,3,FALSE)</f>
        <v>#N/A</v>
      </c>
      <c r="K110" s="39"/>
      <c r="L110" s="39"/>
      <c r="M110" s="39"/>
      <c r="N110" s="39"/>
      <c r="O110" s="39"/>
      <c r="P110" s="42"/>
      <c r="Q110" s="38" t="e">
        <f>VLOOKUP(Q108,Data,2,FALSE)</f>
        <v>#N/A</v>
      </c>
      <c r="R110" s="39"/>
      <c r="S110" s="39"/>
      <c r="T110" s="39"/>
      <c r="U110" s="39"/>
      <c r="V110" s="40"/>
      <c r="W110" s="41" t="e">
        <f>VLOOKUP(Q108,Data,3,FALSE)</f>
        <v>#N/A</v>
      </c>
      <c r="X110" s="39"/>
      <c r="Y110" s="39"/>
      <c r="Z110" s="39"/>
      <c r="AA110" s="39"/>
      <c r="AB110" s="39"/>
      <c r="AC110" s="42"/>
      <c r="AD110" s="38" t="e">
        <f>VLOOKUP(AD108,Data,2,FALSE)</f>
        <v>#N/A</v>
      </c>
      <c r="AE110" s="39"/>
      <c r="AF110" s="39"/>
      <c r="AG110" s="39"/>
      <c r="AH110" s="39"/>
      <c r="AI110" s="40"/>
      <c r="AJ110" s="41" t="e">
        <f>VLOOKUP(AD108,Data,3,FALSE)</f>
        <v>#N/A</v>
      </c>
      <c r="AK110" s="39"/>
      <c r="AL110" s="39"/>
      <c r="AM110" s="39"/>
      <c r="AN110" s="39"/>
      <c r="AO110" s="39"/>
      <c r="AP110" s="42"/>
      <c r="AQ110" s="38" t="e">
        <f>VLOOKUP(AQ108,Data,2,FALSE)</f>
        <v>#N/A</v>
      </c>
      <c r="AR110" s="39"/>
      <c r="AS110" s="39"/>
      <c r="AT110" s="39"/>
      <c r="AU110" s="39"/>
      <c r="AV110" s="40"/>
      <c r="AW110" s="41" t="e">
        <f>VLOOKUP(AQ108,Data,3,FALSE)</f>
        <v>#N/A</v>
      </c>
      <c r="AX110" s="39"/>
      <c r="AY110" s="39"/>
      <c r="AZ110" s="39"/>
      <c r="BA110" s="39"/>
      <c r="BB110" s="39"/>
      <c r="BC110" s="42"/>
      <c r="BD110" s="61"/>
      <c r="BE110" s="68"/>
    </row>
    <row r="111" spans="1:57" s="3" customFormat="1" x14ac:dyDescent="0.25">
      <c r="A111"/>
      <c r="B111" s="16">
        <v>36</v>
      </c>
      <c r="C111" s="29"/>
      <c r="D111" s="48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50"/>
      <c r="Q111" s="48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50"/>
      <c r="AD111" s="48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50"/>
      <c r="AQ111" s="48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50"/>
      <c r="BD111" s="59" t="b">
        <f>IF(COUNTIF(DA13,"6"),"✓")</f>
        <v>0</v>
      </c>
      <c r="BE111" s="66">
        <f>COUNTIF(D112:BC112,"*")</f>
        <v>0</v>
      </c>
    </row>
    <row r="112" spans="1:57" s="3" customFormat="1" x14ac:dyDescent="0.25">
      <c r="A112"/>
      <c r="B112" s="17"/>
      <c r="C112" s="26"/>
      <c r="D112" s="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6"/>
      <c r="Q112" s="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6"/>
      <c r="AD112" s="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6"/>
      <c r="AQ112" s="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6"/>
      <c r="BD112" s="60"/>
      <c r="BE112" s="67"/>
    </row>
    <row r="113" spans="1:57" s="3" customFormat="1" x14ac:dyDescent="0.25">
      <c r="A113"/>
      <c r="B113" s="18"/>
      <c r="C113" s="28"/>
      <c r="D113" s="38" t="e">
        <f>VLOOKUP(D111,Data,2,FALSE)</f>
        <v>#N/A</v>
      </c>
      <c r="E113" s="39"/>
      <c r="F113" s="39"/>
      <c r="G113" s="39"/>
      <c r="H113" s="39"/>
      <c r="I113" s="40"/>
      <c r="J113" s="41" t="e">
        <f>VLOOKUP(D111,Data,3,FALSE)</f>
        <v>#N/A</v>
      </c>
      <c r="K113" s="39"/>
      <c r="L113" s="39"/>
      <c r="M113" s="39"/>
      <c r="N113" s="39"/>
      <c r="O113" s="39"/>
      <c r="P113" s="42"/>
      <c r="Q113" s="38" t="e">
        <f>VLOOKUP(Q111,Data,2,FALSE)</f>
        <v>#N/A</v>
      </c>
      <c r="R113" s="39"/>
      <c r="S113" s="39"/>
      <c r="T113" s="39"/>
      <c r="U113" s="39"/>
      <c r="V113" s="40"/>
      <c r="W113" s="41" t="e">
        <f>VLOOKUP(Q111,Data,3,FALSE)</f>
        <v>#N/A</v>
      </c>
      <c r="X113" s="39"/>
      <c r="Y113" s="39"/>
      <c r="Z113" s="39"/>
      <c r="AA113" s="39"/>
      <c r="AB113" s="39"/>
      <c r="AC113" s="42"/>
      <c r="AD113" s="38" t="e">
        <f>VLOOKUP(AD111,Data,2,FALSE)</f>
        <v>#N/A</v>
      </c>
      <c r="AE113" s="39"/>
      <c r="AF113" s="39"/>
      <c r="AG113" s="39"/>
      <c r="AH113" s="39"/>
      <c r="AI113" s="40"/>
      <c r="AJ113" s="41" t="e">
        <f>VLOOKUP(AD111,Data,3,FALSE)</f>
        <v>#N/A</v>
      </c>
      <c r="AK113" s="39"/>
      <c r="AL113" s="39"/>
      <c r="AM113" s="39"/>
      <c r="AN113" s="39"/>
      <c r="AO113" s="39"/>
      <c r="AP113" s="42"/>
      <c r="AQ113" s="38" t="e">
        <f>VLOOKUP(AQ111,Data,2,FALSE)</f>
        <v>#N/A</v>
      </c>
      <c r="AR113" s="39"/>
      <c r="AS113" s="39"/>
      <c r="AT113" s="39"/>
      <c r="AU113" s="39"/>
      <c r="AV113" s="40"/>
      <c r="AW113" s="41" t="e">
        <f>VLOOKUP(AQ111,Data,3,FALSE)</f>
        <v>#N/A</v>
      </c>
      <c r="AX113" s="39"/>
      <c r="AY113" s="39"/>
      <c r="AZ113" s="39"/>
      <c r="BA113" s="39"/>
      <c r="BB113" s="39"/>
      <c r="BC113" s="42"/>
      <c r="BD113" s="61"/>
      <c r="BE113" s="68"/>
    </row>
    <row r="114" spans="1:57" s="3" customFormat="1" x14ac:dyDescent="0.25">
      <c r="A114"/>
      <c r="B114" s="16">
        <v>37</v>
      </c>
      <c r="C114" s="29"/>
      <c r="D114" s="48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50"/>
      <c r="Q114" s="48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50"/>
      <c r="AD114" s="48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50"/>
      <c r="AQ114" s="48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50"/>
      <c r="BD114" s="59" t="b">
        <f>IF(COUNTIF(DB13,"6"),"✓")</f>
        <v>0</v>
      </c>
      <c r="BE114" s="66">
        <f>COUNTIF(D115:BC115,"*")</f>
        <v>0</v>
      </c>
    </row>
    <row r="115" spans="1:57" s="3" customFormat="1" x14ac:dyDescent="0.25">
      <c r="A115"/>
      <c r="B115" s="17"/>
      <c r="C115" s="26"/>
      <c r="D115" s="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6"/>
      <c r="Q115" s="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6"/>
      <c r="AD115" s="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6"/>
      <c r="AQ115" s="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6"/>
      <c r="BD115" s="60"/>
      <c r="BE115" s="67"/>
    </row>
    <row r="116" spans="1:57" s="3" customFormat="1" x14ac:dyDescent="0.25">
      <c r="A116"/>
      <c r="B116" s="18"/>
      <c r="C116" s="28"/>
      <c r="D116" s="38" t="e">
        <f>VLOOKUP(D114,Data,2,FALSE)</f>
        <v>#N/A</v>
      </c>
      <c r="E116" s="39"/>
      <c r="F116" s="39"/>
      <c r="G116" s="39"/>
      <c r="H116" s="39"/>
      <c r="I116" s="40"/>
      <c r="J116" s="41" t="e">
        <f>VLOOKUP(D114,Data,3,FALSE)</f>
        <v>#N/A</v>
      </c>
      <c r="K116" s="39"/>
      <c r="L116" s="39"/>
      <c r="M116" s="39"/>
      <c r="N116" s="39"/>
      <c r="O116" s="39"/>
      <c r="P116" s="42"/>
      <c r="Q116" s="38" t="e">
        <f>VLOOKUP(Q114,Data,2,FALSE)</f>
        <v>#N/A</v>
      </c>
      <c r="R116" s="39"/>
      <c r="S116" s="39"/>
      <c r="T116" s="39"/>
      <c r="U116" s="39"/>
      <c r="V116" s="40"/>
      <c r="W116" s="41" t="e">
        <f>VLOOKUP(Q114,Data,3,FALSE)</f>
        <v>#N/A</v>
      </c>
      <c r="X116" s="39"/>
      <c r="Y116" s="39"/>
      <c r="Z116" s="39"/>
      <c r="AA116" s="39"/>
      <c r="AB116" s="39"/>
      <c r="AC116" s="42"/>
      <c r="AD116" s="38" t="e">
        <f>VLOOKUP(AD114,Data,2,FALSE)</f>
        <v>#N/A</v>
      </c>
      <c r="AE116" s="39"/>
      <c r="AF116" s="39"/>
      <c r="AG116" s="39"/>
      <c r="AH116" s="39"/>
      <c r="AI116" s="40"/>
      <c r="AJ116" s="41" t="e">
        <f>VLOOKUP(AD114,Data,3,FALSE)</f>
        <v>#N/A</v>
      </c>
      <c r="AK116" s="39"/>
      <c r="AL116" s="39"/>
      <c r="AM116" s="39"/>
      <c r="AN116" s="39"/>
      <c r="AO116" s="39"/>
      <c r="AP116" s="42"/>
      <c r="AQ116" s="38" t="e">
        <f>VLOOKUP(AQ114,Data,2,FALSE)</f>
        <v>#N/A</v>
      </c>
      <c r="AR116" s="39"/>
      <c r="AS116" s="39"/>
      <c r="AT116" s="39"/>
      <c r="AU116" s="39"/>
      <c r="AV116" s="40"/>
      <c r="AW116" s="41" t="e">
        <f>VLOOKUP(AQ114,Data,3,FALSE)</f>
        <v>#N/A</v>
      </c>
      <c r="AX116" s="39"/>
      <c r="AY116" s="39"/>
      <c r="AZ116" s="39"/>
      <c r="BA116" s="39"/>
      <c r="BB116" s="39"/>
      <c r="BC116" s="42"/>
      <c r="BD116" s="61"/>
      <c r="BE116" s="68"/>
    </row>
    <row r="117" spans="1:57" s="3" customFormat="1" x14ac:dyDescent="0.25">
      <c r="A117"/>
      <c r="B117" s="16">
        <v>38</v>
      </c>
      <c r="C117" s="29"/>
      <c r="D117" s="48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50"/>
      <c r="Q117" s="48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50"/>
      <c r="AD117" s="48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50"/>
      <c r="AQ117" s="48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50"/>
      <c r="BD117" s="59" t="b">
        <f>IF(COUNTIF(DC13,"6"),"✓")</f>
        <v>0</v>
      </c>
      <c r="BE117" s="66">
        <f>COUNTIF(D118:BC118,"*")</f>
        <v>0</v>
      </c>
    </row>
    <row r="118" spans="1:57" s="3" customFormat="1" x14ac:dyDescent="0.25">
      <c r="A118"/>
      <c r="B118" s="17"/>
      <c r="C118" s="26"/>
      <c r="D118" s="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6"/>
      <c r="Q118" s="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6"/>
      <c r="AD118" s="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6"/>
      <c r="AQ118" s="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6"/>
      <c r="BD118" s="60"/>
      <c r="BE118" s="67"/>
    </row>
    <row r="119" spans="1:57" s="3" customFormat="1" x14ac:dyDescent="0.25">
      <c r="A119"/>
      <c r="B119" s="18"/>
      <c r="C119" s="28"/>
      <c r="D119" s="38" t="e">
        <f>VLOOKUP(D117,Data,2,FALSE)</f>
        <v>#N/A</v>
      </c>
      <c r="E119" s="39"/>
      <c r="F119" s="39"/>
      <c r="G119" s="39"/>
      <c r="H119" s="39"/>
      <c r="I119" s="40"/>
      <c r="J119" s="41" t="e">
        <f>VLOOKUP(D117,Data,3,FALSE)</f>
        <v>#N/A</v>
      </c>
      <c r="K119" s="39"/>
      <c r="L119" s="39"/>
      <c r="M119" s="39"/>
      <c r="N119" s="39"/>
      <c r="O119" s="39"/>
      <c r="P119" s="42"/>
      <c r="Q119" s="38" t="e">
        <f>VLOOKUP(Q117,Data,2,FALSE)</f>
        <v>#N/A</v>
      </c>
      <c r="R119" s="39"/>
      <c r="S119" s="39"/>
      <c r="T119" s="39"/>
      <c r="U119" s="39"/>
      <c r="V119" s="40"/>
      <c r="W119" s="41" t="e">
        <f>VLOOKUP(Q117,Data,3,FALSE)</f>
        <v>#N/A</v>
      </c>
      <c r="X119" s="39"/>
      <c r="Y119" s="39"/>
      <c r="Z119" s="39"/>
      <c r="AA119" s="39"/>
      <c r="AB119" s="39"/>
      <c r="AC119" s="42"/>
      <c r="AD119" s="38" t="e">
        <f>VLOOKUP(AD117,Data,2,FALSE)</f>
        <v>#N/A</v>
      </c>
      <c r="AE119" s="39"/>
      <c r="AF119" s="39"/>
      <c r="AG119" s="39"/>
      <c r="AH119" s="39"/>
      <c r="AI119" s="40"/>
      <c r="AJ119" s="41" t="e">
        <f>VLOOKUP(AD117,Data,3,FALSE)</f>
        <v>#N/A</v>
      </c>
      <c r="AK119" s="39"/>
      <c r="AL119" s="39"/>
      <c r="AM119" s="39"/>
      <c r="AN119" s="39"/>
      <c r="AO119" s="39"/>
      <c r="AP119" s="42"/>
      <c r="AQ119" s="38" t="e">
        <f>VLOOKUP(AQ117,Data,2,FALSE)</f>
        <v>#N/A</v>
      </c>
      <c r="AR119" s="39"/>
      <c r="AS119" s="39"/>
      <c r="AT119" s="39"/>
      <c r="AU119" s="39"/>
      <c r="AV119" s="40"/>
      <c r="AW119" s="41" t="e">
        <f>VLOOKUP(AQ117,Data,3,FALSE)</f>
        <v>#N/A</v>
      </c>
      <c r="AX119" s="39"/>
      <c r="AY119" s="39"/>
      <c r="AZ119" s="39"/>
      <c r="BA119" s="39"/>
      <c r="BB119" s="39"/>
      <c r="BC119" s="42"/>
      <c r="BD119" s="61"/>
      <c r="BE119" s="68"/>
    </row>
    <row r="120" spans="1:57" s="3" customFormat="1" x14ac:dyDescent="0.25">
      <c r="A120"/>
      <c r="B120" s="16">
        <v>39</v>
      </c>
      <c r="C120" s="29"/>
      <c r="D120" s="48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50"/>
      <c r="Q120" s="48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50"/>
      <c r="AD120" s="48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50"/>
      <c r="AQ120" s="48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50"/>
      <c r="BD120" s="59" t="b">
        <f>IF(COUNTIF(DD13,"6"),"✓")</f>
        <v>0</v>
      </c>
      <c r="BE120" s="66">
        <f>COUNTIF(D121:BC121,"*")</f>
        <v>0</v>
      </c>
    </row>
    <row r="121" spans="1:57" s="3" customFormat="1" x14ac:dyDescent="0.25">
      <c r="A121"/>
      <c r="B121" s="17"/>
      <c r="C121" s="26"/>
      <c r="D121" s="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6"/>
      <c r="Q121" s="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6"/>
      <c r="AD121" s="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6"/>
      <c r="AQ121" s="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6"/>
      <c r="BD121" s="60"/>
      <c r="BE121" s="67"/>
    </row>
    <row r="122" spans="1:57" s="3" customFormat="1" x14ac:dyDescent="0.25">
      <c r="A122"/>
      <c r="B122" s="18"/>
      <c r="C122" s="28"/>
      <c r="D122" s="38" t="e">
        <f>VLOOKUP(D120,Data,2,FALSE)</f>
        <v>#N/A</v>
      </c>
      <c r="E122" s="39"/>
      <c r="F122" s="39"/>
      <c r="G122" s="39"/>
      <c r="H122" s="39"/>
      <c r="I122" s="40"/>
      <c r="J122" s="41" t="e">
        <f>VLOOKUP(D120,Data,3,FALSE)</f>
        <v>#N/A</v>
      </c>
      <c r="K122" s="39"/>
      <c r="L122" s="39"/>
      <c r="M122" s="39"/>
      <c r="N122" s="39"/>
      <c r="O122" s="39"/>
      <c r="P122" s="42"/>
      <c r="Q122" s="38" t="e">
        <f>VLOOKUP(Q120,Data,2,FALSE)</f>
        <v>#N/A</v>
      </c>
      <c r="R122" s="39"/>
      <c r="S122" s="39"/>
      <c r="T122" s="39"/>
      <c r="U122" s="39"/>
      <c r="V122" s="40"/>
      <c r="W122" s="41" t="e">
        <f>VLOOKUP(Q120,Data,3,FALSE)</f>
        <v>#N/A</v>
      </c>
      <c r="X122" s="39"/>
      <c r="Y122" s="39"/>
      <c r="Z122" s="39"/>
      <c r="AA122" s="39"/>
      <c r="AB122" s="39"/>
      <c r="AC122" s="42"/>
      <c r="AD122" s="38" t="e">
        <f>VLOOKUP(AD120,Data,2,FALSE)</f>
        <v>#N/A</v>
      </c>
      <c r="AE122" s="39"/>
      <c r="AF122" s="39"/>
      <c r="AG122" s="39"/>
      <c r="AH122" s="39"/>
      <c r="AI122" s="40"/>
      <c r="AJ122" s="41" t="e">
        <f>VLOOKUP(AD120,Data,3,FALSE)</f>
        <v>#N/A</v>
      </c>
      <c r="AK122" s="39"/>
      <c r="AL122" s="39"/>
      <c r="AM122" s="39"/>
      <c r="AN122" s="39"/>
      <c r="AO122" s="39"/>
      <c r="AP122" s="42"/>
      <c r="AQ122" s="38" t="e">
        <f>VLOOKUP(AQ120,Data,2,FALSE)</f>
        <v>#N/A</v>
      </c>
      <c r="AR122" s="39"/>
      <c r="AS122" s="39"/>
      <c r="AT122" s="39"/>
      <c r="AU122" s="39"/>
      <c r="AV122" s="40"/>
      <c r="AW122" s="41" t="e">
        <f>VLOOKUP(AQ120,Data,3,FALSE)</f>
        <v>#N/A</v>
      </c>
      <c r="AX122" s="39"/>
      <c r="AY122" s="39"/>
      <c r="AZ122" s="39"/>
      <c r="BA122" s="39"/>
      <c r="BB122" s="39"/>
      <c r="BC122" s="42"/>
      <c r="BD122" s="61"/>
      <c r="BE122" s="68"/>
    </row>
    <row r="123" spans="1:57" s="3" customFormat="1" x14ac:dyDescent="0.25">
      <c r="A123"/>
      <c r="B123" s="16">
        <v>40</v>
      </c>
      <c r="C123" s="29"/>
      <c r="D123" s="48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50"/>
      <c r="Q123" s="48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50"/>
      <c r="AD123" s="48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50"/>
      <c r="AQ123" s="48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50"/>
      <c r="BD123" s="59" t="b">
        <f>IF(COUNTIF(DE13,"6"),"✓")</f>
        <v>0</v>
      </c>
      <c r="BE123" s="66">
        <f>COUNTIF(D124:BC124,"*")</f>
        <v>0</v>
      </c>
    </row>
    <row r="124" spans="1:57" s="3" customFormat="1" x14ac:dyDescent="0.25">
      <c r="A124"/>
      <c r="B124" s="17"/>
      <c r="C124" s="26"/>
      <c r="D124" s="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6"/>
      <c r="Q124" s="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6"/>
      <c r="AD124" s="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6"/>
      <c r="AQ124" s="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6"/>
      <c r="BD124" s="60"/>
      <c r="BE124" s="67"/>
    </row>
    <row r="125" spans="1:57" s="3" customFormat="1" x14ac:dyDescent="0.25">
      <c r="A125"/>
      <c r="B125" s="18"/>
      <c r="C125" s="28"/>
      <c r="D125" s="38" t="e">
        <f>VLOOKUP(D123,Data,2,FALSE)</f>
        <v>#N/A</v>
      </c>
      <c r="E125" s="39"/>
      <c r="F125" s="39"/>
      <c r="G125" s="39"/>
      <c r="H125" s="39"/>
      <c r="I125" s="40"/>
      <c r="J125" s="41" t="e">
        <f>VLOOKUP(D123,Data,3,FALSE)</f>
        <v>#N/A</v>
      </c>
      <c r="K125" s="39"/>
      <c r="L125" s="39"/>
      <c r="M125" s="39"/>
      <c r="N125" s="39"/>
      <c r="O125" s="39"/>
      <c r="P125" s="42"/>
      <c r="Q125" s="38" t="e">
        <f>VLOOKUP(Q123,Data,2,FALSE)</f>
        <v>#N/A</v>
      </c>
      <c r="R125" s="39"/>
      <c r="S125" s="39"/>
      <c r="T125" s="39"/>
      <c r="U125" s="39"/>
      <c r="V125" s="40"/>
      <c r="W125" s="41" t="e">
        <f>VLOOKUP(Q123,Data,3,FALSE)</f>
        <v>#N/A</v>
      </c>
      <c r="X125" s="39"/>
      <c r="Y125" s="39"/>
      <c r="Z125" s="39"/>
      <c r="AA125" s="39"/>
      <c r="AB125" s="39"/>
      <c r="AC125" s="42"/>
      <c r="AD125" s="38" t="e">
        <f>VLOOKUP(AD123,Data,2,FALSE)</f>
        <v>#N/A</v>
      </c>
      <c r="AE125" s="39"/>
      <c r="AF125" s="39"/>
      <c r="AG125" s="39"/>
      <c r="AH125" s="39"/>
      <c r="AI125" s="40"/>
      <c r="AJ125" s="41" t="e">
        <f>VLOOKUP(AD123,Data,3,FALSE)</f>
        <v>#N/A</v>
      </c>
      <c r="AK125" s="39"/>
      <c r="AL125" s="39"/>
      <c r="AM125" s="39"/>
      <c r="AN125" s="39"/>
      <c r="AO125" s="39"/>
      <c r="AP125" s="42"/>
      <c r="AQ125" s="38" t="e">
        <f>VLOOKUP(AQ123,Data,2,FALSE)</f>
        <v>#N/A</v>
      </c>
      <c r="AR125" s="39"/>
      <c r="AS125" s="39"/>
      <c r="AT125" s="39"/>
      <c r="AU125" s="39"/>
      <c r="AV125" s="40"/>
      <c r="AW125" s="41" t="e">
        <f>VLOOKUP(AQ123,Data,3,FALSE)</f>
        <v>#N/A</v>
      </c>
      <c r="AX125" s="39"/>
      <c r="AY125" s="39"/>
      <c r="AZ125" s="39"/>
      <c r="BA125" s="39"/>
      <c r="BB125" s="39"/>
      <c r="BC125" s="42"/>
      <c r="BD125" s="61"/>
      <c r="BE125" s="68"/>
    </row>
    <row r="126" spans="1:57" s="3" customFormat="1" x14ac:dyDescent="0.25">
      <c r="A126"/>
      <c r="B126" s="16">
        <v>41</v>
      </c>
      <c r="C126" s="29"/>
      <c r="D126" s="48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50"/>
      <c r="Q126" s="48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50"/>
      <c r="AD126" s="48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50"/>
      <c r="AQ126" s="48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50"/>
      <c r="BD126" s="59" t="b">
        <f>IF(COUNTIF(DF13,"6"),"✓")</f>
        <v>0</v>
      </c>
      <c r="BE126" s="66">
        <f>COUNTIF(D127:BC127,"*")</f>
        <v>0</v>
      </c>
    </row>
    <row r="127" spans="1:57" s="3" customFormat="1" x14ac:dyDescent="0.25">
      <c r="A127"/>
      <c r="B127" s="17"/>
      <c r="C127" s="26"/>
      <c r="D127" s="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6"/>
      <c r="Q127" s="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6"/>
      <c r="AD127" s="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6"/>
      <c r="AQ127" s="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6"/>
      <c r="BD127" s="60"/>
      <c r="BE127" s="67"/>
    </row>
    <row r="128" spans="1:57" s="3" customFormat="1" x14ac:dyDescent="0.25">
      <c r="A128"/>
      <c r="B128" s="18"/>
      <c r="C128" s="28"/>
      <c r="D128" s="38" t="e">
        <f>VLOOKUP(D126,Data,2,FALSE)</f>
        <v>#N/A</v>
      </c>
      <c r="E128" s="39"/>
      <c r="F128" s="39"/>
      <c r="G128" s="39"/>
      <c r="H128" s="39"/>
      <c r="I128" s="40"/>
      <c r="J128" s="41" t="e">
        <f>VLOOKUP(D126,Data,3,FALSE)</f>
        <v>#N/A</v>
      </c>
      <c r="K128" s="39"/>
      <c r="L128" s="39"/>
      <c r="M128" s="39"/>
      <c r="N128" s="39"/>
      <c r="O128" s="39"/>
      <c r="P128" s="42"/>
      <c r="Q128" s="38" t="e">
        <f>VLOOKUP(Q126,Data,2,FALSE)</f>
        <v>#N/A</v>
      </c>
      <c r="R128" s="39"/>
      <c r="S128" s="39"/>
      <c r="T128" s="39"/>
      <c r="U128" s="39"/>
      <c r="V128" s="40"/>
      <c r="W128" s="41" t="e">
        <f>VLOOKUP(Q126,Data,3,FALSE)</f>
        <v>#N/A</v>
      </c>
      <c r="X128" s="39"/>
      <c r="Y128" s="39"/>
      <c r="Z128" s="39"/>
      <c r="AA128" s="39"/>
      <c r="AB128" s="39"/>
      <c r="AC128" s="42"/>
      <c r="AD128" s="38" t="e">
        <f>VLOOKUP(AD126,Data,2,FALSE)</f>
        <v>#N/A</v>
      </c>
      <c r="AE128" s="39"/>
      <c r="AF128" s="39"/>
      <c r="AG128" s="39"/>
      <c r="AH128" s="39"/>
      <c r="AI128" s="40"/>
      <c r="AJ128" s="41" t="e">
        <f>VLOOKUP(AD126,Data,3,FALSE)</f>
        <v>#N/A</v>
      </c>
      <c r="AK128" s="39"/>
      <c r="AL128" s="39"/>
      <c r="AM128" s="39"/>
      <c r="AN128" s="39"/>
      <c r="AO128" s="39"/>
      <c r="AP128" s="42"/>
      <c r="AQ128" s="38" t="e">
        <f>VLOOKUP(AQ126,Data,2,FALSE)</f>
        <v>#N/A</v>
      </c>
      <c r="AR128" s="39"/>
      <c r="AS128" s="39"/>
      <c r="AT128" s="39"/>
      <c r="AU128" s="39"/>
      <c r="AV128" s="40"/>
      <c r="AW128" s="41" t="e">
        <f>VLOOKUP(AQ126,Data,3,FALSE)</f>
        <v>#N/A</v>
      </c>
      <c r="AX128" s="39"/>
      <c r="AY128" s="39"/>
      <c r="AZ128" s="39"/>
      <c r="BA128" s="39"/>
      <c r="BB128" s="39"/>
      <c r="BC128" s="42"/>
      <c r="BD128" s="61"/>
      <c r="BE128" s="68"/>
    </row>
    <row r="129" spans="1:57" s="3" customFormat="1" x14ac:dyDescent="0.25">
      <c r="A129"/>
      <c r="B129" s="16">
        <v>42</v>
      </c>
      <c r="C129" s="29"/>
      <c r="D129" s="48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50"/>
      <c r="Q129" s="48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50"/>
      <c r="AD129" s="48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50"/>
      <c r="AQ129" s="48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50"/>
      <c r="BD129" s="59" t="b">
        <f>IF(COUNTIF(DG13,"6"),"✓")</f>
        <v>0</v>
      </c>
      <c r="BE129" s="66">
        <f>COUNTIF(D130:BC130,"*")</f>
        <v>0</v>
      </c>
    </row>
    <row r="130" spans="1:57" s="3" customFormat="1" x14ac:dyDescent="0.25">
      <c r="A130"/>
      <c r="B130" s="17"/>
      <c r="C130" s="26"/>
      <c r="D130" s="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6"/>
      <c r="Q130" s="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6"/>
      <c r="AD130" s="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6"/>
      <c r="AQ130" s="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6"/>
      <c r="BD130" s="60"/>
      <c r="BE130" s="67"/>
    </row>
    <row r="131" spans="1:57" s="3" customFormat="1" x14ac:dyDescent="0.25">
      <c r="A131"/>
      <c r="B131" s="18"/>
      <c r="C131" s="28"/>
      <c r="D131" s="38" t="e">
        <f>VLOOKUP(D129,Data,2,FALSE)</f>
        <v>#N/A</v>
      </c>
      <c r="E131" s="39"/>
      <c r="F131" s="39"/>
      <c r="G131" s="39"/>
      <c r="H131" s="39"/>
      <c r="I131" s="40"/>
      <c r="J131" s="41" t="e">
        <f>VLOOKUP(D129,Data,3,FALSE)</f>
        <v>#N/A</v>
      </c>
      <c r="K131" s="39"/>
      <c r="L131" s="39"/>
      <c r="M131" s="39"/>
      <c r="N131" s="39"/>
      <c r="O131" s="39"/>
      <c r="P131" s="42"/>
      <c r="Q131" s="38" t="e">
        <f>VLOOKUP(Q129,Data,2,FALSE)</f>
        <v>#N/A</v>
      </c>
      <c r="R131" s="39"/>
      <c r="S131" s="39"/>
      <c r="T131" s="39"/>
      <c r="U131" s="39"/>
      <c r="V131" s="40"/>
      <c r="W131" s="41" t="e">
        <f>VLOOKUP(Q129,Data,3,FALSE)</f>
        <v>#N/A</v>
      </c>
      <c r="X131" s="39"/>
      <c r="Y131" s="39"/>
      <c r="Z131" s="39"/>
      <c r="AA131" s="39"/>
      <c r="AB131" s="39"/>
      <c r="AC131" s="42"/>
      <c r="AD131" s="38" t="e">
        <f>VLOOKUP(AD129,Data,2,FALSE)</f>
        <v>#N/A</v>
      </c>
      <c r="AE131" s="39"/>
      <c r="AF131" s="39"/>
      <c r="AG131" s="39"/>
      <c r="AH131" s="39"/>
      <c r="AI131" s="40"/>
      <c r="AJ131" s="41" t="e">
        <f>VLOOKUP(AD129,Data,3,FALSE)</f>
        <v>#N/A</v>
      </c>
      <c r="AK131" s="39"/>
      <c r="AL131" s="39"/>
      <c r="AM131" s="39"/>
      <c r="AN131" s="39"/>
      <c r="AO131" s="39"/>
      <c r="AP131" s="42"/>
      <c r="AQ131" s="38" t="e">
        <f>VLOOKUP(AQ129,Data,2,FALSE)</f>
        <v>#N/A</v>
      </c>
      <c r="AR131" s="39"/>
      <c r="AS131" s="39"/>
      <c r="AT131" s="39"/>
      <c r="AU131" s="39"/>
      <c r="AV131" s="40"/>
      <c r="AW131" s="41" t="e">
        <f>VLOOKUP(AQ129,Data,3,FALSE)</f>
        <v>#N/A</v>
      </c>
      <c r="AX131" s="39"/>
      <c r="AY131" s="39"/>
      <c r="AZ131" s="39"/>
      <c r="BA131" s="39"/>
      <c r="BB131" s="39"/>
      <c r="BC131" s="42"/>
      <c r="BD131" s="61"/>
      <c r="BE131" s="68"/>
    </row>
    <row r="132" spans="1:57" s="3" customFormat="1" x14ac:dyDescent="0.25">
      <c r="A132"/>
      <c r="B132" s="16">
        <v>43</v>
      </c>
      <c r="C132" s="29"/>
      <c r="D132" s="48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50"/>
      <c r="Q132" s="48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50"/>
      <c r="AD132" s="48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50"/>
      <c r="AQ132" s="48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50"/>
      <c r="BD132" s="59" t="b">
        <f>IF(COUNTIF(DH13,"6"),"✓")</f>
        <v>0</v>
      </c>
      <c r="BE132" s="66">
        <f>COUNTIF(D133:BC133,"*")</f>
        <v>0</v>
      </c>
    </row>
    <row r="133" spans="1:57" s="3" customFormat="1" x14ac:dyDescent="0.25">
      <c r="A133"/>
      <c r="B133" s="17"/>
      <c r="C133" s="26"/>
      <c r="D133" s="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6"/>
      <c r="Q133" s="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6"/>
      <c r="AD133" s="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6"/>
      <c r="AQ133" s="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6"/>
      <c r="BD133" s="60"/>
      <c r="BE133" s="67"/>
    </row>
    <row r="134" spans="1:57" s="3" customFormat="1" x14ac:dyDescent="0.25">
      <c r="A134"/>
      <c r="B134" s="18"/>
      <c r="C134" s="28"/>
      <c r="D134" s="38" t="e">
        <f>VLOOKUP(D132,Data,2,FALSE)</f>
        <v>#N/A</v>
      </c>
      <c r="E134" s="39"/>
      <c r="F134" s="39"/>
      <c r="G134" s="39"/>
      <c r="H134" s="39"/>
      <c r="I134" s="40"/>
      <c r="J134" s="41" t="e">
        <f>VLOOKUP(D132,Data,3,FALSE)</f>
        <v>#N/A</v>
      </c>
      <c r="K134" s="39"/>
      <c r="L134" s="39"/>
      <c r="M134" s="39"/>
      <c r="N134" s="39"/>
      <c r="O134" s="39"/>
      <c r="P134" s="42"/>
      <c r="Q134" s="38" t="e">
        <f>VLOOKUP(Q132,Data,2,FALSE)</f>
        <v>#N/A</v>
      </c>
      <c r="R134" s="39"/>
      <c r="S134" s="39"/>
      <c r="T134" s="39"/>
      <c r="U134" s="39"/>
      <c r="V134" s="40"/>
      <c r="W134" s="41" t="e">
        <f>VLOOKUP(Q132,Data,3,FALSE)</f>
        <v>#N/A</v>
      </c>
      <c r="X134" s="39"/>
      <c r="Y134" s="39"/>
      <c r="Z134" s="39"/>
      <c r="AA134" s="39"/>
      <c r="AB134" s="39"/>
      <c r="AC134" s="42"/>
      <c r="AD134" s="38" t="e">
        <f>VLOOKUP(AD132,Data,2,FALSE)</f>
        <v>#N/A</v>
      </c>
      <c r="AE134" s="39"/>
      <c r="AF134" s="39"/>
      <c r="AG134" s="39"/>
      <c r="AH134" s="39"/>
      <c r="AI134" s="40"/>
      <c r="AJ134" s="41" t="e">
        <f>VLOOKUP(AD132,Data,3,FALSE)</f>
        <v>#N/A</v>
      </c>
      <c r="AK134" s="39"/>
      <c r="AL134" s="39"/>
      <c r="AM134" s="39"/>
      <c r="AN134" s="39"/>
      <c r="AO134" s="39"/>
      <c r="AP134" s="42"/>
      <c r="AQ134" s="38" t="e">
        <f>VLOOKUP(AQ132,Data,2,FALSE)</f>
        <v>#N/A</v>
      </c>
      <c r="AR134" s="39"/>
      <c r="AS134" s="39"/>
      <c r="AT134" s="39"/>
      <c r="AU134" s="39"/>
      <c r="AV134" s="40"/>
      <c r="AW134" s="41" t="e">
        <f>VLOOKUP(AQ132,Data,3,FALSE)</f>
        <v>#N/A</v>
      </c>
      <c r="AX134" s="39"/>
      <c r="AY134" s="39"/>
      <c r="AZ134" s="39"/>
      <c r="BA134" s="39"/>
      <c r="BB134" s="39"/>
      <c r="BC134" s="42"/>
      <c r="BD134" s="61"/>
      <c r="BE134" s="68"/>
    </row>
    <row r="135" spans="1:57" s="3" customFormat="1" x14ac:dyDescent="0.25">
      <c r="A135"/>
      <c r="B135" s="16">
        <v>44</v>
      </c>
      <c r="C135" s="29"/>
      <c r="D135" s="48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50"/>
      <c r="Q135" s="48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50"/>
      <c r="AD135" s="48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50"/>
      <c r="AQ135" s="48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50"/>
      <c r="BD135" s="59" t="b">
        <f>IF(COUNTIF(DI13,"6"),"✓")</f>
        <v>0</v>
      </c>
      <c r="BE135" s="66">
        <f>COUNTIF(D136:BC136,"*")</f>
        <v>0</v>
      </c>
    </row>
    <row r="136" spans="1:57" s="3" customFormat="1" x14ac:dyDescent="0.25">
      <c r="A136"/>
      <c r="B136" s="17"/>
      <c r="C136" s="26"/>
      <c r="D136" s="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6"/>
      <c r="Q136" s="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6"/>
      <c r="AD136" s="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6"/>
      <c r="AQ136" s="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6"/>
      <c r="BD136" s="60"/>
      <c r="BE136" s="67"/>
    </row>
    <row r="137" spans="1:57" s="3" customFormat="1" x14ac:dyDescent="0.25">
      <c r="A137"/>
      <c r="B137" s="18"/>
      <c r="C137" s="28"/>
      <c r="D137" s="38" t="e">
        <f>VLOOKUP(D135,Data,2,FALSE)</f>
        <v>#N/A</v>
      </c>
      <c r="E137" s="39"/>
      <c r="F137" s="39"/>
      <c r="G137" s="39"/>
      <c r="H137" s="39"/>
      <c r="I137" s="40"/>
      <c r="J137" s="41" t="e">
        <f>VLOOKUP(D135,Data,3,FALSE)</f>
        <v>#N/A</v>
      </c>
      <c r="K137" s="39"/>
      <c r="L137" s="39"/>
      <c r="M137" s="39"/>
      <c r="N137" s="39"/>
      <c r="O137" s="39"/>
      <c r="P137" s="42"/>
      <c r="Q137" s="38" t="e">
        <f>VLOOKUP(Q135,Data,2,FALSE)</f>
        <v>#N/A</v>
      </c>
      <c r="R137" s="39"/>
      <c r="S137" s="39"/>
      <c r="T137" s="39"/>
      <c r="U137" s="39"/>
      <c r="V137" s="40"/>
      <c r="W137" s="41" t="e">
        <f>VLOOKUP(Q135,Data,3,FALSE)</f>
        <v>#N/A</v>
      </c>
      <c r="X137" s="39"/>
      <c r="Y137" s="39"/>
      <c r="Z137" s="39"/>
      <c r="AA137" s="39"/>
      <c r="AB137" s="39"/>
      <c r="AC137" s="42"/>
      <c r="AD137" s="38" t="e">
        <f>VLOOKUP(AD135,Data,2,FALSE)</f>
        <v>#N/A</v>
      </c>
      <c r="AE137" s="39"/>
      <c r="AF137" s="39"/>
      <c r="AG137" s="39"/>
      <c r="AH137" s="39"/>
      <c r="AI137" s="40"/>
      <c r="AJ137" s="41" t="e">
        <f>VLOOKUP(AD135,Data,3,FALSE)</f>
        <v>#N/A</v>
      </c>
      <c r="AK137" s="39"/>
      <c r="AL137" s="39"/>
      <c r="AM137" s="39"/>
      <c r="AN137" s="39"/>
      <c r="AO137" s="39"/>
      <c r="AP137" s="42"/>
      <c r="AQ137" s="38" t="e">
        <f>VLOOKUP(AQ135,Data,2,FALSE)</f>
        <v>#N/A</v>
      </c>
      <c r="AR137" s="39"/>
      <c r="AS137" s="39"/>
      <c r="AT137" s="39"/>
      <c r="AU137" s="39"/>
      <c r="AV137" s="40"/>
      <c r="AW137" s="41" t="e">
        <f>VLOOKUP(AQ135,Data,3,FALSE)</f>
        <v>#N/A</v>
      </c>
      <c r="AX137" s="39"/>
      <c r="AY137" s="39"/>
      <c r="AZ137" s="39"/>
      <c r="BA137" s="39"/>
      <c r="BB137" s="39"/>
      <c r="BC137" s="42"/>
      <c r="BD137" s="61"/>
      <c r="BE137" s="68"/>
    </row>
    <row r="138" spans="1:57" s="3" customFormat="1" x14ac:dyDescent="0.25">
      <c r="A138"/>
      <c r="B138" s="16">
        <v>45</v>
      </c>
      <c r="C138" s="29"/>
      <c r="D138" s="48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50"/>
      <c r="Q138" s="48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50"/>
      <c r="AD138" s="48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50"/>
      <c r="AQ138" s="48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50"/>
      <c r="BD138" s="59" t="b">
        <f>IF(COUNTIF(DJ13,"6"),"✓")</f>
        <v>0</v>
      </c>
      <c r="BE138" s="66">
        <f>COUNTIF(D139:BC139,"*")</f>
        <v>0</v>
      </c>
    </row>
    <row r="139" spans="1:57" s="3" customFormat="1" x14ac:dyDescent="0.25">
      <c r="A139"/>
      <c r="B139" s="17"/>
      <c r="C139" s="26"/>
      <c r="D139" s="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6"/>
      <c r="Q139" s="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6"/>
      <c r="AD139" s="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6"/>
      <c r="AQ139" s="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6"/>
      <c r="BD139" s="60"/>
      <c r="BE139" s="67"/>
    </row>
    <row r="140" spans="1:57" s="3" customFormat="1" x14ac:dyDescent="0.25">
      <c r="A140"/>
      <c r="B140" s="18"/>
      <c r="C140" s="28"/>
      <c r="D140" s="38" t="e">
        <f>VLOOKUP(D138,Data,2,FALSE)</f>
        <v>#N/A</v>
      </c>
      <c r="E140" s="39"/>
      <c r="F140" s="39"/>
      <c r="G140" s="39"/>
      <c r="H140" s="39"/>
      <c r="I140" s="40"/>
      <c r="J140" s="41" t="e">
        <f>VLOOKUP(D138,Data,3,FALSE)</f>
        <v>#N/A</v>
      </c>
      <c r="K140" s="39"/>
      <c r="L140" s="39"/>
      <c r="M140" s="39"/>
      <c r="N140" s="39"/>
      <c r="O140" s="39"/>
      <c r="P140" s="42"/>
      <c r="Q140" s="38" t="e">
        <f>VLOOKUP(Q138,Data,2,FALSE)</f>
        <v>#N/A</v>
      </c>
      <c r="R140" s="39"/>
      <c r="S140" s="39"/>
      <c r="T140" s="39"/>
      <c r="U140" s="39"/>
      <c r="V140" s="40"/>
      <c r="W140" s="41" t="e">
        <f>VLOOKUP(Q138,Data,3,FALSE)</f>
        <v>#N/A</v>
      </c>
      <c r="X140" s="39"/>
      <c r="Y140" s="39"/>
      <c r="Z140" s="39"/>
      <c r="AA140" s="39"/>
      <c r="AB140" s="39"/>
      <c r="AC140" s="42"/>
      <c r="AD140" s="38" t="e">
        <f>VLOOKUP(AD138,Data,2,FALSE)</f>
        <v>#N/A</v>
      </c>
      <c r="AE140" s="39"/>
      <c r="AF140" s="39"/>
      <c r="AG140" s="39"/>
      <c r="AH140" s="39"/>
      <c r="AI140" s="40"/>
      <c r="AJ140" s="41" t="e">
        <f>VLOOKUP(AD138,Data,3,FALSE)</f>
        <v>#N/A</v>
      </c>
      <c r="AK140" s="39"/>
      <c r="AL140" s="39"/>
      <c r="AM140" s="39"/>
      <c r="AN140" s="39"/>
      <c r="AO140" s="39"/>
      <c r="AP140" s="42"/>
      <c r="AQ140" s="38" t="e">
        <f>VLOOKUP(AQ138,Data,2,FALSE)</f>
        <v>#N/A</v>
      </c>
      <c r="AR140" s="39"/>
      <c r="AS140" s="39"/>
      <c r="AT140" s="39"/>
      <c r="AU140" s="39"/>
      <c r="AV140" s="40"/>
      <c r="AW140" s="41" t="e">
        <f>VLOOKUP(AQ138,Data,3,FALSE)</f>
        <v>#N/A</v>
      </c>
      <c r="AX140" s="39"/>
      <c r="AY140" s="39"/>
      <c r="AZ140" s="39"/>
      <c r="BA140" s="39"/>
      <c r="BB140" s="39"/>
      <c r="BC140" s="42"/>
      <c r="BD140" s="61"/>
      <c r="BE140" s="68"/>
    </row>
    <row r="141" spans="1:57" s="3" customFormat="1" x14ac:dyDescent="0.25">
      <c r="A141"/>
      <c r="B141" s="16">
        <v>46</v>
      </c>
      <c r="C141" s="29"/>
      <c r="D141" s="48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50"/>
      <c r="Q141" s="48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50"/>
      <c r="AD141" s="48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50"/>
      <c r="AQ141" s="48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50"/>
      <c r="BD141" s="59" t="b">
        <f>IF(COUNTIF(DK13,"6"),"✓")</f>
        <v>0</v>
      </c>
      <c r="BE141" s="66">
        <f>COUNTIF(D142:BC142,"*")</f>
        <v>0</v>
      </c>
    </row>
    <row r="142" spans="1:57" s="3" customFormat="1" x14ac:dyDescent="0.25">
      <c r="A142"/>
      <c r="B142" s="17"/>
      <c r="C142" s="26"/>
      <c r="D142" s="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6"/>
      <c r="Q142" s="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6"/>
      <c r="AD142" s="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6"/>
      <c r="AQ142" s="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6"/>
      <c r="BD142" s="60"/>
      <c r="BE142" s="67"/>
    </row>
    <row r="143" spans="1:57" s="3" customFormat="1" x14ac:dyDescent="0.25">
      <c r="A143"/>
      <c r="B143" s="18"/>
      <c r="C143" s="28"/>
      <c r="D143" s="38" t="e">
        <f>VLOOKUP(D141,Data,2,FALSE)</f>
        <v>#N/A</v>
      </c>
      <c r="E143" s="39"/>
      <c r="F143" s="39"/>
      <c r="G143" s="39"/>
      <c r="H143" s="39"/>
      <c r="I143" s="40"/>
      <c r="J143" s="41" t="e">
        <f>VLOOKUP(D141,Data,3,FALSE)</f>
        <v>#N/A</v>
      </c>
      <c r="K143" s="39"/>
      <c r="L143" s="39"/>
      <c r="M143" s="39"/>
      <c r="N143" s="39"/>
      <c r="O143" s="39"/>
      <c r="P143" s="42"/>
      <c r="Q143" s="38" t="e">
        <f>VLOOKUP(Q141,Data,2,FALSE)</f>
        <v>#N/A</v>
      </c>
      <c r="R143" s="39"/>
      <c r="S143" s="39"/>
      <c r="T143" s="39"/>
      <c r="U143" s="39"/>
      <c r="V143" s="40"/>
      <c r="W143" s="41" t="e">
        <f>VLOOKUP(Q141,Data,3,FALSE)</f>
        <v>#N/A</v>
      </c>
      <c r="X143" s="39"/>
      <c r="Y143" s="39"/>
      <c r="Z143" s="39"/>
      <c r="AA143" s="39"/>
      <c r="AB143" s="39"/>
      <c r="AC143" s="42"/>
      <c r="AD143" s="38" t="e">
        <f>VLOOKUP(AD141,Data,2,FALSE)</f>
        <v>#N/A</v>
      </c>
      <c r="AE143" s="39"/>
      <c r="AF143" s="39"/>
      <c r="AG143" s="39"/>
      <c r="AH143" s="39"/>
      <c r="AI143" s="40"/>
      <c r="AJ143" s="41" t="e">
        <f>VLOOKUP(AD141,Data,3,FALSE)</f>
        <v>#N/A</v>
      </c>
      <c r="AK143" s="39"/>
      <c r="AL143" s="39"/>
      <c r="AM143" s="39"/>
      <c r="AN143" s="39"/>
      <c r="AO143" s="39"/>
      <c r="AP143" s="42"/>
      <c r="AQ143" s="38" t="e">
        <f>VLOOKUP(AQ141,Data,2,FALSE)</f>
        <v>#N/A</v>
      </c>
      <c r="AR143" s="39"/>
      <c r="AS143" s="39"/>
      <c r="AT143" s="39"/>
      <c r="AU143" s="39"/>
      <c r="AV143" s="40"/>
      <c r="AW143" s="41" t="e">
        <f>VLOOKUP(AQ141,Data,3,FALSE)</f>
        <v>#N/A</v>
      </c>
      <c r="AX143" s="39"/>
      <c r="AY143" s="39"/>
      <c r="AZ143" s="39"/>
      <c r="BA143" s="39"/>
      <c r="BB143" s="39"/>
      <c r="BC143" s="42"/>
      <c r="BD143" s="61"/>
      <c r="BE143" s="68"/>
    </row>
    <row r="144" spans="1:57" s="3" customFormat="1" x14ac:dyDescent="0.25">
      <c r="A144"/>
      <c r="B144" s="16">
        <v>47</v>
      </c>
      <c r="C144" s="29"/>
      <c r="D144" s="48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50"/>
      <c r="Q144" s="48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50"/>
      <c r="AD144" s="48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50"/>
      <c r="AQ144" s="48"/>
      <c r="AR144" s="49"/>
      <c r="AS144" s="49"/>
      <c r="AT144" s="49"/>
      <c r="AU144" s="49"/>
      <c r="AV144" s="49"/>
      <c r="AW144" s="49"/>
      <c r="AX144" s="49"/>
      <c r="AY144" s="49"/>
      <c r="AZ144" s="49"/>
      <c r="BA144" s="49"/>
      <c r="BB144" s="49"/>
      <c r="BC144" s="50"/>
      <c r="BD144" s="59" t="b">
        <f>IF(COUNTIF(DL13,"6"),"✓")</f>
        <v>0</v>
      </c>
      <c r="BE144" s="66">
        <f>COUNTIF(D145:BC145,"*")</f>
        <v>0</v>
      </c>
    </row>
    <row r="145" spans="1:57" s="3" customFormat="1" x14ac:dyDescent="0.25">
      <c r="A145"/>
      <c r="B145" s="17"/>
      <c r="C145" s="26"/>
      <c r="D145" s="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6"/>
      <c r="Q145" s="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6"/>
      <c r="AD145" s="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6"/>
      <c r="AQ145" s="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6"/>
      <c r="BD145" s="60"/>
      <c r="BE145" s="67"/>
    </row>
    <row r="146" spans="1:57" s="3" customFormat="1" x14ac:dyDescent="0.25">
      <c r="A146"/>
      <c r="B146" s="18"/>
      <c r="C146" s="28"/>
      <c r="D146" s="38" t="e">
        <f>VLOOKUP(D144,Data,2,FALSE)</f>
        <v>#N/A</v>
      </c>
      <c r="E146" s="39"/>
      <c r="F146" s="39"/>
      <c r="G146" s="39"/>
      <c r="H146" s="39"/>
      <c r="I146" s="40"/>
      <c r="J146" s="41" t="e">
        <f>VLOOKUP(D144,Data,3,FALSE)</f>
        <v>#N/A</v>
      </c>
      <c r="K146" s="39"/>
      <c r="L146" s="39"/>
      <c r="M146" s="39"/>
      <c r="N146" s="39"/>
      <c r="O146" s="39"/>
      <c r="P146" s="42"/>
      <c r="Q146" s="38" t="e">
        <f>VLOOKUP(Q144,Data,2,FALSE)</f>
        <v>#N/A</v>
      </c>
      <c r="R146" s="39"/>
      <c r="S146" s="39"/>
      <c r="T146" s="39"/>
      <c r="U146" s="39"/>
      <c r="V146" s="40"/>
      <c r="W146" s="41" t="e">
        <f>VLOOKUP(Q144,Data,3,FALSE)</f>
        <v>#N/A</v>
      </c>
      <c r="X146" s="39"/>
      <c r="Y146" s="39"/>
      <c r="Z146" s="39"/>
      <c r="AA146" s="39"/>
      <c r="AB146" s="39"/>
      <c r="AC146" s="42"/>
      <c r="AD146" s="38" t="e">
        <f>VLOOKUP(AD144,Data,2,FALSE)</f>
        <v>#N/A</v>
      </c>
      <c r="AE146" s="39"/>
      <c r="AF146" s="39"/>
      <c r="AG146" s="39"/>
      <c r="AH146" s="39"/>
      <c r="AI146" s="40"/>
      <c r="AJ146" s="41" t="e">
        <f>VLOOKUP(AD144,Data,3,FALSE)</f>
        <v>#N/A</v>
      </c>
      <c r="AK146" s="39"/>
      <c r="AL146" s="39"/>
      <c r="AM146" s="39"/>
      <c r="AN146" s="39"/>
      <c r="AO146" s="39"/>
      <c r="AP146" s="42"/>
      <c r="AQ146" s="38" t="e">
        <f>VLOOKUP(AQ144,Data,2,FALSE)</f>
        <v>#N/A</v>
      </c>
      <c r="AR146" s="39"/>
      <c r="AS146" s="39"/>
      <c r="AT146" s="39"/>
      <c r="AU146" s="39"/>
      <c r="AV146" s="40"/>
      <c r="AW146" s="41" t="e">
        <f>VLOOKUP(AQ144,Data,3,FALSE)</f>
        <v>#N/A</v>
      </c>
      <c r="AX146" s="39"/>
      <c r="AY146" s="39"/>
      <c r="AZ146" s="39"/>
      <c r="BA146" s="39"/>
      <c r="BB146" s="39"/>
      <c r="BC146" s="42"/>
      <c r="BD146" s="61"/>
      <c r="BE146" s="68"/>
    </row>
    <row r="147" spans="1:57" s="3" customFormat="1" x14ac:dyDescent="0.25">
      <c r="A147"/>
      <c r="B147" s="16">
        <v>48</v>
      </c>
      <c r="C147" s="29"/>
      <c r="D147" s="48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50"/>
      <c r="Q147" s="48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50"/>
      <c r="AD147" s="48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50"/>
      <c r="AQ147" s="48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50"/>
      <c r="BD147" s="59" t="b">
        <f>IF(COUNTIF(DM13,"6"),"✓")</f>
        <v>0</v>
      </c>
      <c r="BE147" s="66">
        <f>COUNTIF(D148:BC148,"*")</f>
        <v>0</v>
      </c>
    </row>
    <row r="148" spans="1:57" s="3" customFormat="1" x14ac:dyDescent="0.25">
      <c r="A148"/>
      <c r="B148" s="17"/>
      <c r="C148" s="26"/>
      <c r="D148" s="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6"/>
      <c r="Q148" s="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6"/>
      <c r="AD148" s="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6"/>
      <c r="AQ148" s="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6"/>
      <c r="BD148" s="60"/>
      <c r="BE148" s="67"/>
    </row>
    <row r="149" spans="1:57" s="3" customFormat="1" x14ac:dyDescent="0.25">
      <c r="A149"/>
      <c r="B149" s="18"/>
      <c r="C149" s="28"/>
      <c r="D149" s="38" t="e">
        <f>VLOOKUP(D147,Data,2,FALSE)</f>
        <v>#N/A</v>
      </c>
      <c r="E149" s="39"/>
      <c r="F149" s="39"/>
      <c r="G149" s="39"/>
      <c r="H149" s="39"/>
      <c r="I149" s="40"/>
      <c r="J149" s="41" t="e">
        <f>VLOOKUP(D147,Data,3,FALSE)</f>
        <v>#N/A</v>
      </c>
      <c r="K149" s="39"/>
      <c r="L149" s="39"/>
      <c r="M149" s="39"/>
      <c r="N149" s="39"/>
      <c r="O149" s="39"/>
      <c r="P149" s="42"/>
      <c r="Q149" s="38" t="e">
        <f>VLOOKUP(Q147,Data,2,FALSE)</f>
        <v>#N/A</v>
      </c>
      <c r="R149" s="39"/>
      <c r="S149" s="39"/>
      <c r="T149" s="39"/>
      <c r="U149" s="39"/>
      <c r="V149" s="40"/>
      <c r="W149" s="41" t="e">
        <f>VLOOKUP(Q147,Data,3,FALSE)</f>
        <v>#N/A</v>
      </c>
      <c r="X149" s="39"/>
      <c r="Y149" s="39"/>
      <c r="Z149" s="39"/>
      <c r="AA149" s="39"/>
      <c r="AB149" s="39"/>
      <c r="AC149" s="42"/>
      <c r="AD149" s="38" t="e">
        <f>VLOOKUP(AD147,Data,2,FALSE)</f>
        <v>#N/A</v>
      </c>
      <c r="AE149" s="39"/>
      <c r="AF149" s="39"/>
      <c r="AG149" s="39"/>
      <c r="AH149" s="39"/>
      <c r="AI149" s="40"/>
      <c r="AJ149" s="41" t="e">
        <f>VLOOKUP(AD147,Data,3,FALSE)</f>
        <v>#N/A</v>
      </c>
      <c r="AK149" s="39"/>
      <c r="AL149" s="39"/>
      <c r="AM149" s="39"/>
      <c r="AN149" s="39"/>
      <c r="AO149" s="39"/>
      <c r="AP149" s="42"/>
      <c r="AQ149" s="38" t="e">
        <f>VLOOKUP(AQ147,Data,2,FALSE)</f>
        <v>#N/A</v>
      </c>
      <c r="AR149" s="39"/>
      <c r="AS149" s="39"/>
      <c r="AT149" s="39"/>
      <c r="AU149" s="39"/>
      <c r="AV149" s="40"/>
      <c r="AW149" s="41" t="e">
        <f>VLOOKUP(AQ147,Data,3,FALSE)</f>
        <v>#N/A</v>
      </c>
      <c r="AX149" s="39"/>
      <c r="AY149" s="39"/>
      <c r="AZ149" s="39"/>
      <c r="BA149" s="39"/>
      <c r="BB149" s="39"/>
      <c r="BC149" s="42"/>
      <c r="BD149" s="61"/>
      <c r="BE149" s="68"/>
    </row>
    <row r="150" spans="1:57" s="3" customFormat="1" x14ac:dyDescent="0.25">
      <c r="A150"/>
      <c r="B150" s="16">
        <v>49</v>
      </c>
      <c r="C150" s="29"/>
      <c r="D150" s="48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50"/>
      <c r="Q150" s="48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50"/>
      <c r="AD150" s="48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50"/>
      <c r="AQ150" s="48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50"/>
      <c r="BD150" s="59" t="b">
        <f>IF(COUNTIF(DN13,"6"),"✓")</f>
        <v>0</v>
      </c>
      <c r="BE150" s="66">
        <f>COUNTIF(D151:BC151,"*")</f>
        <v>0</v>
      </c>
    </row>
    <row r="151" spans="1:57" s="3" customFormat="1" x14ac:dyDescent="0.25">
      <c r="A151"/>
      <c r="B151" s="17"/>
      <c r="C151" s="26"/>
      <c r="D151" s="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6"/>
      <c r="Q151" s="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6"/>
      <c r="AD151" s="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6"/>
      <c r="AQ151" s="5"/>
      <c r="AR151" s="35"/>
      <c r="AS151" s="35"/>
      <c r="AT151" s="35"/>
      <c r="AU151" s="35"/>
      <c r="AV151" s="35"/>
      <c r="AW151" s="35"/>
      <c r="AX151" s="35"/>
      <c r="AY151" s="35"/>
      <c r="AZ151" s="35"/>
      <c r="BA151" s="35"/>
      <c r="BB151" s="35"/>
      <c r="BC151" s="36"/>
      <c r="BD151" s="60"/>
      <c r="BE151" s="67"/>
    </row>
    <row r="152" spans="1:57" s="3" customFormat="1" x14ac:dyDescent="0.25">
      <c r="A152"/>
      <c r="B152" s="18"/>
      <c r="C152" s="28"/>
      <c r="D152" s="38" t="e">
        <f>VLOOKUP(D150,Data,2,FALSE)</f>
        <v>#N/A</v>
      </c>
      <c r="E152" s="39"/>
      <c r="F152" s="39"/>
      <c r="G152" s="39"/>
      <c r="H152" s="39"/>
      <c r="I152" s="40"/>
      <c r="J152" s="41" t="e">
        <f>VLOOKUP(D150,Data,3,FALSE)</f>
        <v>#N/A</v>
      </c>
      <c r="K152" s="39"/>
      <c r="L152" s="39"/>
      <c r="M152" s="39"/>
      <c r="N152" s="39"/>
      <c r="O152" s="39"/>
      <c r="P152" s="42"/>
      <c r="Q152" s="38" t="e">
        <f>VLOOKUP(Q150,Data,2,FALSE)</f>
        <v>#N/A</v>
      </c>
      <c r="R152" s="39"/>
      <c r="S152" s="39"/>
      <c r="T152" s="39"/>
      <c r="U152" s="39"/>
      <c r="V152" s="40"/>
      <c r="W152" s="41" t="e">
        <f>VLOOKUP(Q150,Data,3,FALSE)</f>
        <v>#N/A</v>
      </c>
      <c r="X152" s="39"/>
      <c r="Y152" s="39"/>
      <c r="Z152" s="39"/>
      <c r="AA152" s="39"/>
      <c r="AB152" s="39"/>
      <c r="AC152" s="42"/>
      <c r="AD152" s="38" t="e">
        <f>VLOOKUP(AD150,Data,2,FALSE)</f>
        <v>#N/A</v>
      </c>
      <c r="AE152" s="39"/>
      <c r="AF152" s="39"/>
      <c r="AG152" s="39"/>
      <c r="AH152" s="39"/>
      <c r="AI152" s="40"/>
      <c r="AJ152" s="41" t="e">
        <f>VLOOKUP(AD150,Data,3,FALSE)</f>
        <v>#N/A</v>
      </c>
      <c r="AK152" s="39"/>
      <c r="AL152" s="39"/>
      <c r="AM152" s="39"/>
      <c r="AN152" s="39"/>
      <c r="AO152" s="39"/>
      <c r="AP152" s="42"/>
      <c r="AQ152" s="38" t="e">
        <f>VLOOKUP(AQ150,Data,2,FALSE)</f>
        <v>#N/A</v>
      </c>
      <c r="AR152" s="39"/>
      <c r="AS152" s="39"/>
      <c r="AT152" s="39"/>
      <c r="AU152" s="39"/>
      <c r="AV152" s="40"/>
      <c r="AW152" s="41" t="e">
        <f>VLOOKUP(AQ150,Data,3,FALSE)</f>
        <v>#N/A</v>
      </c>
      <c r="AX152" s="39"/>
      <c r="AY152" s="39"/>
      <c r="AZ152" s="39"/>
      <c r="BA152" s="39"/>
      <c r="BB152" s="39"/>
      <c r="BC152" s="42"/>
      <c r="BD152" s="61"/>
      <c r="BE152" s="68"/>
    </row>
    <row r="153" spans="1:57" s="3" customFormat="1" x14ac:dyDescent="0.25">
      <c r="A153"/>
      <c r="B153" s="16">
        <v>50</v>
      </c>
      <c r="C153" s="29"/>
      <c r="D153" s="48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50"/>
      <c r="Q153" s="48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50"/>
      <c r="AD153" s="48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50"/>
      <c r="AQ153" s="48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50"/>
      <c r="BD153" s="59" t="b">
        <f>IF(COUNTIF(DO13,"6"),"✓")</f>
        <v>0</v>
      </c>
      <c r="BE153" s="66">
        <f>COUNTIF(D154:BC154,"*")</f>
        <v>0</v>
      </c>
    </row>
    <row r="154" spans="1:57" s="3" customFormat="1" x14ac:dyDescent="0.25">
      <c r="A154"/>
      <c r="B154" s="17"/>
      <c r="C154" s="26"/>
      <c r="D154" s="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6"/>
      <c r="Q154" s="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6"/>
      <c r="AD154" s="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6"/>
      <c r="AQ154" s="5"/>
      <c r="AR154" s="35"/>
      <c r="AS154" s="35"/>
      <c r="AT154" s="35"/>
      <c r="AU154" s="35"/>
      <c r="AV154" s="35"/>
      <c r="AW154" s="35"/>
      <c r="AX154" s="35"/>
      <c r="AY154" s="35"/>
      <c r="AZ154" s="35"/>
      <c r="BA154" s="35"/>
      <c r="BB154" s="35"/>
      <c r="BC154" s="36"/>
      <c r="BD154" s="60"/>
      <c r="BE154" s="67"/>
    </row>
    <row r="155" spans="1:57" x14ac:dyDescent="0.25">
      <c r="B155" s="18"/>
      <c r="C155" s="28"/>
      <c r="D155" s="38" t="e">
        <f>VLOOKUP(D153,Data,2,FALSE)</f>
        <v>#N/A</v>
      </c>
      <c r="E155" s="39"/>
      <c r="F155" s="39"/>
      <c r="G155" s="39"/>
      <c r="H155" s="39"/>
      <c r="I155" s="40"/>
      <c r="J155" s="41" t="e">
        <f>VLOOKUP(D153,Data,3,FALSE)</f>
        <v>#N/A</v>
      </c>
      <c r="K155" s="39"/>
      <c r="L155" s="39"/>
      <c r="M155" s="39"/>
      <c r="N155" s="39"/>
      <c r="O155" s="39"/>
      <c r="P155" s="42"/>
      <c r="Q155" s="38" t="e">
        <f>VLOOKUP(Q153,Data,2,FALSE)</f>
        <v>#N/A</v>
      </c>
      <c r="R155" s="39"/>
      <c r="S155" s="39"/>
      <c r="T155" s="39"/>
      <c r="U155" s="39"/>
      <c r="V155" s="40"/>
      <c r="W155" s="41" t="e">
        <f>VLOOKUP(Q153,Data,3,FALSE)</f>
        <v>#N/A</v>
      </c>
      <c r="X155" s="39"/>
      <c r="Y155" s="39"/>
      <c r="Z155" s="39"/>
      <c r="AA155" s="39"/>
      <c r="AB155" s="39"/>
      <c r="AC155" s="42"/>
      <c r="AD155" s="38" t="e">
        <f>VLOOKUP(AD153,Data,2,FALSE)</f>
        <v>#N/A</v>
      </c>
      <c r="AE155" s="39"/>
      <c r="AF155" s="39"/>
      <c r="AG155" s="39"/>
      <c r="AH155" s="39"/>
      <c r="AI155" s="40"/>
      <c r="AJ155" s="41" t="e">
        <f>VLOOKUP(AD153,Data,3,FALSE)</f>
        <v>#N/A</v>
      </c>
      <c r="AK155" s="39"/>
      <c r="AL155" s="39"/>
      <c r="AM155" s="39"/>
      <c r="AN155" s="39"/>
      <c r="AO155" s="39"/>
      <c r="AP155" s="42"/>
      <c r="AQ155" s="38" t="e">
        <f>VLOOKUP(AQ153,Data,2,FALSE)</f>
        <v>#N/A</v>
      </c>
      <c r="AR155" s="39"/>
      <c r="AS155" s="39"/>
      <c r="AT155" s="39"/>
      <c r="AU155" s="39"/>
      <c r="AV155" s="40"/>
      <c r="AW155" s="41" t="e">
        <f>VLOOKUP(AQ153,Data,3,FALSE)</f>
        <v>#N/A</v>
      </c>
      <c r="AX155" s="39"/>
      <c r="AY155" s="39"/>
      <c r="AZ155" s="39"/>
      <c r="BA155" s="39"/>
      <c r="BB155" s="39"/>
      <c r="BC155" s="42"/>
      <c r="BD155" s="61"/>
      <c r="BE155" s="68"/>
    </row>
    <row r="156" spans="1:57" ht="14.45" customHeight="1" x14ac:dyDescent="0.25">
      <c r="B156" s="16">
        <v>51</v>
      </c>
      <c r="C156" s="29"/>
      <c r="D156" s="48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50"/>
      <c r="Q156" s="48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50"/>
      <c r="AD156" s="48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50"/>
      <c r="AQ156" s="48"/>
      <c r="AR156" s="49"/>
      <c r="AS156" s="49"/>
      <c r="AT156" s="49"/>
      <c r="AU156" s="49"/>
      <c r="AV156" s="49"/>
      <c r="AW156" s="49"/>
      <c r="AX156" s="49"/>
      <c r="AY156" s="49"/>
      <c r="AZ156" s="49"/>
      <c r="BA156" s="49"/>
      <c r="BB156" s="49"/>
      <c r="BC156" s="50"/>
      <c r="BD156" s="59" t="b">
        <f>IF(COUNTIF(DP13,"6"),"✓")</f>
        <v>0</v>
      </c>
      <c r="BE156" s="66">
        <f>COUNTIF(D157:BC157,"*")</f>
        <v>0</v>
      </c>
    </row>
    <row r="157" spans="1:57" ht="14.45" customHeight="1" x14ac:dyDescent="0.25">
      <c r="B157" s="17"/>
      <c r="C157" s="26"/>
      <c r="D157" s="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6"/>
      <c r="Q157" s="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6"/>
      <c r="AD157" s="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6"/>
      <c r="AQ157" s="5"/>
      <c r="AR157" s="35"/>
      <c r="AS157" s="35"/>
      <c r="AT157" s="35"/>
      <c r="AU157" s="35"/>
      <c r="AV157" s="35"/>
      <c r="AW157" s="35"/>
      <c r="AX157" s="35"/>
      <c r="AY157" s="35"/>
      <c r="AZ157" s="35"/>
      <c r="BA157" s="35"/>
      <c r="BB157" s="35"/>
      <c r="BC157" s="36"/>
      <c r="BD157" s="60"/>
      <c r="BE157" s="67"/>
    </row>
    <row r="158" spans="1:57" x14ac:dyDescent="0.25">
      <c r="B158" s="18"/>
      <c r="C158" s="28"/>
      <c r="D158" s="38" t="e">
        <f>VLOOKUP(D156,Data,2,FALSE)</f>
        <v>#N/A</v>
      </c>
      <c r="E158" s="39"/>
      <c r="F158" s="39"/>
      <c r="G158" s="39"/>
      <c r="H158" s="39"/>
      <c r="I158" s="40"/>
      <c r="J158" s="41" t="e">
        <f>VLOOKUP(D156,Data,3,FALSE)</f>
        <v>#N/A</v>
      </c>
      <c r="K158" s="39"/>
      <c r="L158" s="39"/>
      <c r="M158" s="39"/>
      <c r="N158" s="39"/>
      <c r="O158" s="39"/>
      <c r="P158" s="42"/>
      <c r="Q158" s="38" t="e">
        <f>VLOOKUP(Q156,Data,2,FALSE)</f>
        <v>#N/A</v>
      </c>
      <c r="R158" s="39"/>
      <c r="S158" s="39"/>
      <c r="T158" s="39"/>
      <c r="U158" s="39"/>
      <c r="V158" s="40"/>
      <c r="W158" s="41" t="e">
        <f>VLOOKUP(Q156,Data,3,FALSE)</f>
        <v>#N/A</v>
      </c>
      <c r="X158" s="39"/>
      <c r="Y158" s="39"/>
      <c r="Z158" s="39"/>
      <c r="AA158" s="39"/>
      <c r="AB158" s="39"/>
      <c r="AC158" s="42"/>
      <c r="AD158" s="38" t="e">
        <f>VLOOKUP(AD156,Data,2,FALSE)</f>
        <v>#N/A</v>
      </c>
      <c r="AE158" s="39"/>
      <c r="AF158" s="39"/>
      <c r="AG158" s="39"/>
      <c r="AH158" s="39"/>
      <c r="AI158" s="40"/>
      <c r="AJ158" s="41" t="e">
        <f>VLOOKUP(AD156,Data,3,FALSE)</f>
        <v>#N/A</v>
      </c>
      <c r="AK158" s="39"/>
      <c r="AL158" s="39"/>
      <c r="AM158" s="39"/>
      <c r="AN158" s="39"/>
      <c r="AO158" s="39"/>
      <c r="AP158" s="42"/>
      <c r="AQ158" s="38" t="e">
        <f>VLOOKUP(AQ156,Data,2,FALSE)</f>
        <v>#N/A</v>
      </c>
      <c r="AR158" s="39"/>
      <c r="AS158" s="39"/>
      <c r="AT158" s="39"/>
      <c r="AU158" s="39"/>
      <c r="AV158" s="40"/>
      <c r="AW158" s="41" t="e">
        <f>VLOOKUP(AQ156,Data,3,FALSE)</f>
        <v>#N/A</v>
      </c>
      <c r="AX158" s="39"/>
      <c r="AY158" s="39"/>
      <c r="AZ158" s="39"/>
      <c r="BA158" s="39"/>
      <c r="BB158" s="39"/>
      <c r="BC158" s="42"/>
      <c r="BD158" s="61"/>
      <c r="BE158" s="68"/>
    </row>
    <row r="159" spans="1:57" ht="14.45" customHeight="1" x14ac:dyDescent="0.25">
      <c r="B159" s="16">
        <v>52</v>
      </c>
      <c r="C159" s="29"/>
      <c r="D159" s="48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50"/>
      <c r="Q159" s="48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50"/>
      <c r="AD159" s="48"/>
      <c r="AE159" s="49"/>
      <c r="AF159" s="49"/>
      <c r="AG159" s="49"/>
      <c r="AH159" s="49"/>
      <c r="AI159" s="49"/>
      <c r="AJ159" s="49"/>
      <c r="AK159" s="49"/>
      <c r="AL159" s="49"/>
      <c r="AM159" s="49"/>
      <c r="AN159" s="49"/>
      <c r="AO159" s="49"/>
      <c r="AP159" s="50"/>
      <c r="AQ159" s="48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50"/>
      <c r="BD159" s="59" t="b">
        <f>IF(COUNTIF(DQ13,"6"),"✓")</f>
        <v>0</v>
      </c>
      <c r="BE159" s="66">
        <f>COUNTIF(D160:BC160,"*")</f>
        <v>0</v>
      </c>
    </row>
    <row r="160" spans="1:57" ht="14.45" customHeight="1" x14ac:dyDescent="0.25">
      <c r="B160" s="17"/>
      <c r="C160" s="26"/>
      <c r="D160" s="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6"/>
      <c r="Q160" s="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6"/>
      <c r="AD160" s="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6"/>
      <c r="AQ160" s="5"/>
      <c r="AR160" s="35"/>
      <c r="AS160" s="35"/>
      <c r="AT160" s="35"/>
      <c r="AU160" s="35"/>
      <c r="AV160" s="35"/>
      <c r="AW160" s="35"/>
      <c r="AX160" s="35"/>
      <c r="AY160" s="35"/>
      <c r="AZ160" s="35"/>
      <c r="BA160" s="35"/>
      <c r="BB160" s="35"/>
      <c r="BC160" s="36"/>
      <c r="BD160" s="60"/>
      <c r="BE160" s="67"/>
    </row>
    <row r="161" spans="2:57" x14ac:dyDescent="0.25">
      <c r="B161" s="18"/>
      <c r="C161" s="28"/>
      <c r="D161" s="38" t="e">
        <f>VLOOKUP(D159,Data,2,FALSE)</f>
        <v>#N/A</v>
      </c>
      <c r="E161" s="39"/>
      <c r="F161" s="39"/>
      <c r="G161" s="39"/>
      <c r="H161" s="39"/>
      <c r="I161" s="40"/>
      <c r="J161" s="41" t="e">
        <f>VLOOKUP(D159,Data,3,FALSE)</f>
        <v>#N/A</v>
      </c>
      <c r="K161" s="39"/>
      <c r="L161" s="39"/>
      <c r="M161" s="39"/>
      <c r="N161" s="39"/>
      <c r="O161" s="39"/>
      <c r="P161" s="42"/>
      <c r="Q161" s="38" t="e">
        <f>VLOOKUP(Q159,Data,2,FALSE)</f>
        <v>#N/A</v>
      </c>
      <c r="R161" s="39"/>
      <c r="S161" s="39"/>
      <c r="T161" s="39"/>
      <c r="U161" s="39"/>
      <c r="V161" s="40"/>
      <c r="W161" s="41" t="e">
        <f>VLOOKUP(Q159,Data,3,FALSE)</f>
        <v>#N/A</v>
      </c>
      <c r="X161" s="39"/>
      <c r="Y161" s="39"/>
      <c r="Z161" s="39"/>
      <c r="AA161" s="39"/>
      <c r="AB161" s="39"/>
      <c r="AC161" s="42"/>
      <c r="AD161" s="38" t="e">
        <f>VLOOKUP(AD159,Data,2,FALSE)</f>
        <v>#N/A</v>
      </c>
      <c r="AE161" s="39"/>
      <c r="AF161" s="39"/>
      <c r="AG161" s="39"/>
      <c r="AH161" s="39"/>
      <c r="AI161" s="40"/>
      <c r="AJ161" s="41" t="e">
        <f>VLOOKUP(AD159,Data,3,FALSE)</f>
        <v>#N/A</v>
      </c>
      <c r="AK161" s="39"/>
      <c r="AL161" s="39"/>
      <c r="AM161" s="39"/>
      <c r="AN161" s="39"/>
      <c r="AO161" s="39"/>
      <c r="AP161" s="42"/>
      <c r="AQ161" s="38" t="e">
        <f>VLOOKUP(AQ159,Data,2,FALSE)</f>
        <v>#N/A</v>
      </c>
      <c r="AR161" s="39"/>
      <c r="AS161" s="39"/>
      <c r="AT161" s="39"/>
      <c r="AU161" s="39"/>
      <c r="AV161" s="40"/>
      <c r="AW161" s="41" t="e">
        <f>VLOOKUP(AQ159,Data,3,FALSE)</f>
        <v>#N/A</v>
      </c>
      <c r="AX161" s="39"/>
      <c r="AY161" s="39"/>
      <c r="AZ161" s="39"/>
      <c r="BA161" s="39"/>
      <c r="BB161" s="39"/>
      <c r="BC161" s="42"/>
      <c r="BD161" s="61"/>
      <c r="BE161" s="68"/>
    </row>
    <row r="162" spans="2:57" ht="14.45" customHeight="1" x14ac:dyDescent="0.25">
      <c r="B162" s="16">
        <v>53</v>
      </c>
      <c r="C162" s="29"/>
      <c r="D162" s="48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50"/>
      <c r="Q162" s="48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50"/>
      <c r="AD162" s="48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  <c r="AO162" s="49"/>
      <c r="AP162" s="50"/>
      <c r="AQ162" s="48"/>
      <c r="AR162" s="49"/>
      <c r="AS162" s="49"/>
      <c r="AT162" s="49"/>
      <c r="AU162" s="49"/>
      <c r="AV162" s="49"/>
      <c r="AW162" s="49"/>
      <c r="AX162" s="49"/>
      <c r="AY162" s="49"/>
      <c r="AZ162" s="49"/>
      <c r="BA162" s="49"/>
      <c r="BB162" s="49"/>
      <c r="BC162" s="50"/>
      <c r="BD162" s="59" t="b">
        <f>IF(COUNTIF(DR13,"6"),"✓")</f>
        <v>0</v>
      </c>
      <c r="BE162" s="66">
        <f>COUNTIF(D163:BC163,"*")</f>
        <v>0</v>
      </c>
    </row>
    <row r="163" spans="2:57" ht="14.45" customHeight="1" x14ac:dyDescent="0.25">
      <c r="B163" s="17"/>
      <c r="C163" s="26"/>
      <c r="D163" s="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6"/>
      <c r="Q163" s="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6"/>
      <c r="AD163" s="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6"/>
      <c r="AQ163" s="5"/>
      <c r="AR163" s="35"/>
      <c r="AS163" s="35"/>
      <c r="AT163" s="35"/>
      <c r="AU163" s="35"/>
      <c r="AV163" s="35"/>
      <c r="AW163" s="35"/>
      <c r="AX163" s="35"/>
      <c r="AY163" s="35"/>
      <c r="AZ163" s="35"/>
      <c r="BA163" s="35"/>
      <c r="BB163" s="35"/>
      <c r="BC163" s="36"/>
      <c r="BD163" s="60"/>
      <c r="BE163" s="67"/>
    </row>
    <row r="164" spans="2:57" x14ac:dyDescent="0.25">
      <c r="B164" s="18"/>
      <c r="C164" s="28"/>
      <c r="D164" s="38" t="e">
        <f>VLOOKUP(D162,Data,2,FALSE)</f>
        <v>#N/A</v>
      </c>
      <c r="E164" s="39"/>
      <c r="F164" s="39"/>
      <c r="G164" s="39"/>
      <c r="H164" s="39"/>
      <c r="I164" s="40"/>
      <c r="J164" s="41" t="e">
        <f>VLOOKUP(D162,Data,3,FALSE)</f>
        <v>#N/A</v>
      </c>
      <c r="K164" s="39"/>
      <c r="L164" s="39"/>
      <c r="M164" s="39"/>
      <c r="N164" s="39"/>
      <c r="O164" s="39"/>
      <c r="P164" s="42"/>
      <c r="Q164" s="38" t="e">
        <f>VLOOKUP(Q162,Data,2,FALSE)</f>
        <v>#N/A</v>
      </c>
      <c r="R164" s="39"/>
      <c r="S164" s="39"/>
      <c r="T164" s="39"/>
      <c r="U164" s="39"/>
      <c r="V164" s="40"/>
      <c r="W164" s="41" t="e">
        <f>VLOOKUP(Q162,Data,3,FALSE)</f>
        <v>#N/A</v>
      </c>
      <c r="X164" s="39"/>
      <c r="Y164" s="39"/>
      <c r="Z164" s="39"/>
      <c r="AA164" s="39"/>
      <c r="AB164" s="39"/>
      <c r="AC164" s="42"/>
      <c r="AD164" s="38" t="e">
        <f>VLOOKUP(AD162,Data,2,FALSE)</f>
        <v>#N/A</v>
      </c>
      <c r="AE164" s="39"/>
      <c r="AF164" s="39"/>
      <c r="AG164" s="39"/>
      <c r="AH164" s="39"/>
      <c r="AI164" s="40"/>
      <c r="AJ164" s="41" t="e">
        <f>VLOOKUP(AD162,Data,3,FALSE)</f>
        <v>#N/A</v>
      </c>
      <c r="AK164" s="39"/>
      <c r="AL164" s="39"/>
      <c r="AM164" s="39"/>
      <c r="AN164" s="39"/>
      <c r="AO164" s="39"/>
      <c r="AP164" s="42"/>
      <c r="AQ164" s="38" t="e">
        <f>VLOOKUP(AQ162,Data,2,FALSE)</f>
        <v>#N/A</v>
      </c>
      <c r="AR164" s="39"/>
      <c r="AS164" s="39"/>
      <c r="AT164" s="39"/>
      <c r="AU164" s="39"/>
      <c r="AV164" s="40"/>
      <c r="AW164" s="41" t="e">
        <f>VLOOKUP(AQ162,Data,3,FALSE)</f>
        <v>#N/A</v>
      </c>
      <c r="AX164" s="39"/>
      <c r="AY164" s="39"/>
      <c r="AZ164" s="39"/>
      <c r="BA164" s="39"/>
      <c r="BB164" s="39"/>
      <c r="BC164" s="42"/>
      <c r="BD164" s="61"/>
      <c r="BE164" s="68"/>
    </row>
    <row r="165" spans="2:57" ht="14.45" customHeight="1" x14ac:dyDescent="0.25">
      <c r="B165" s="16">
        <v>54</v>
      </c>
      <c r="C165" s="29"/>
      <c r="D165" s="48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50"/>
      <c r="Q165" s="48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50"/>
      <c r="AD165" s="48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50"/>
      <c r="AQ165" s="48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50"/>
      <c r="BD165" s="59" t="b">
        <f>IF(COUNTIF(DS13,"6"),"✓")</f>
        <v>0</v>
      </c>
      <c r="BE165" s="66">
        <f>COUNTIF(D166:BC166,"*")</f>
        <v>0</v>
      </c>
    </row>
    <row r="166" spans="2:57" ht="14.45" customHeight="1" x14ac:dyDescent="0.25">
      <c r="B166" s="17"/>
      <c r="C166" s="26"/>
      <c r="D166" s="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6"/>
      <c r="Q166" s="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6"/>
      <c r="AD166" s="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6"/>
      <c r="AQ166" s="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6"/>
      <c r="BD166" s="60"/>
      <c r="BE166" s="67"/>
    </row>
    <row r="167" spans="2:57" x14ac:dyDescent="0.25">
      <c r="B167" s="18"/>
      <c r="C167" s="28"/>
      <c r="D167" s="38" t="e">
        <f>VLOOKUP(D165,Data,2,FALSE)</f>
        <v>#N/A</v>
      </c>
      <c r="E167" s="39"/>
      <c r="F167" s="39"/>
      <c r="G167" s="39"/>
      <c r="H167" s="39"/>
      <c r="I167" s="40"/>
      <c r="J167" s="41" t="e">
        <f>VLOOKUP(D165,Data,3,FALSE)</f>
        <v>#N/A</v>
      </c>
      <c r="K167" s="39"/>
      <c r="L167" s="39"/>
      <c r="M167" s="39"/>
      <c r="N167" s="39"/>
      <c r="O167" s="39"/>
      <c r="P167" s="42"/>
      <c r="Q167" s="38" t="e">
        <f>VLOOKUP(Q165,Data,2,FALSE)</f>
        <v>#N/A</v>
      </c>
      <c r="R167" s="39"/>
      <c r="S167" s="39"/>
      <c r="T167" s="39"/>
      <c r="U167" s="39"/>
      <c r="V167" s="40"/>
      <c r="W167" s="41" t="e">
        <f>VLOOKUP(Q165,Data,3,FALSE)</f>
        <v>#N/A</v>
      </c>
      <c r="X167" s="39"/>
      <c r="Y167" s="39"/>
      <c r="Z167" s="39"/>
      <c r="AA167" s="39"/>
      <c r="AB167" s="39"/>
      <c r="AC167" s="42"/>
      <c r="AD167" s="38" t="e">
        <f>VLOOKUP(AD165,Data,2,FALSE)</f>
        <v>#N/A</v>
      </c>
      <c r="AE167" s="39"/>
      <c r="AF167" s="39"/>
      <c r="AG167" s="39"/>
      <c r="AH167" s="39"/>
      <c r="AI167" s="40"/>
      <c r="AJ167" s="41" t="e">
        <f>VLOOKUP(AD165,Data,3,FALSE)</f>
        <v>#N/A</v>
      </c>
      <c r="AK167" s="39"/>
      <c r="AL167" s="39"/>
      <c r="AM167" s="39"/>
      <c r="AN167" s="39"/>
      <c r="AO167" s="39"/>
      <c r="AP167" s="42"/>
      <c r="AQ167" s="38" t="e">
        <f>VLOOKUP(AQ165,Data,2,FALSE)</f>
        <v>#N/A</v>
      </c>
      <c r="AR167" s="39"/>
      <c r="AS167" s="39"/>
      <c r="AT167" s="39"/>
      <c r="AU167" s="39"/>
      <c r="AV167" s="40"/>
      <c r="AW167" s="41" t="e">
        <f>VLOOKUP(AQ165,Data,3,FALSE)</f>
        <v>#N/A</v>
      </c>
      <c r="AX167" s="39"/>
      <c r="AY167" s="39"/>
      <c r="AZ167" s="39"/>
      <c r="BA167" s="39"/>
      <c r="BB167" s="39"/>
      <c r="BC167" s="42"/>
      <c r="BD167" s="61"/>
      <c r="BE167" s="68"/>
    </row>
    <row r="168" spans="2:57" ht="14.45" customHeight="1" x14ac:dyDescent="0.25">
      <c r="B168" s="16">
        <v>55</v>
      </c>
      <c r="C168" s="29"/>
      <c r="D168" s="48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50"/>
      <c r="Q168" s="48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50"/>
      <c r="AD168" s="48"/>
      <c r="AE168" s="49"/>
      <c r="AF168" s="49"/>
      <c r="AG168" s="49"/>
      <c r="AH168" s="49"/>
      <c r="AI168" s="49"/>
      <c r="AJ168" s="49"/>
      <c r="AK168" s="49"/>
      <c r="AL168" s="49"/>
      <c r="AM168" s="49"/>
      <c r="AN168" s="49"/>
      <c r="AO168" s="49"/>
      <c r="AP168" s="50"/>
      <c r="AQ168" s="48"/>
      <c r="AR168" s="49"/>
      <c r="AS168" s="49"/>
      <c r="AT168" s="49"/>
      <c r="AU168" s="49"/>
      <c r="AV168" s="49"/>
      <c r="AW168" s="49"/>
      <c r="AX168" s="49"/>
      <c r="AY168" s="49"/>
      <c r="AZ168" s="49"/>
      <c r="BA168" s="49"/>
      <c r="BB168" s="49"/>
      <c r="BC168" s="50"/>
      <c r="BD168" s="59" t="b">
        <f>IF(COUNTIF(DT13,"6"),"✓")</f>
        <v>0</v>
      </c>
      <c r="BE168" s="66">
        <f>COUNTIF(D169:BC169,"*")</f>
        <v>0</v>
      </c>
    </row>
    <row r="169" spans="2:57" ht="14.45" customHeight="1" x14ac:dyDescent="0.25">
      <c r="B169" s="17"/>
      <c r="C169" s="26"/>
      <c r="D169" s="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6"/>
      <c r="Q169" s="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6"/>
      <c r="AD169" s="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6"/>
      <c r="AQ169" s="5"/>
      <c r="AR169" s="35"/>
      <c r="AS169" s="35"/>
      <c r="AT169" s="35"/>
      <c r="AU169" s="35"/>
      <c r="AV169" s="35"/>
      <c r="AW169" s="35"/>
      <c r="AX169" s="35"/>
      <c r="AY169" s="35"/>
      <c r="AZ169" s="35"/>
      <c r="BA169" s="35"/>
      <c r="BB169" s="35"/>
      <c r="BC169" s="36"/>
      <c r="BD169" s="60"/>
      <c r="BE169" s="67"/>
    </row>
    <row r="170" spans="2:57" x14ac:dyDescent="0.25">
      <c r="B170" s="18"/>
      <c r="C170" s="28"/>
      <c r="D170" s="38" t="e">
        <f>VLOOKUP(D168,Data,2,FALSE)</f>
        <v>#N/A</v>
      </c>
      <c r="E170" s="39"/>
      <c r="F170" s="39"/>
      <c r="G170" s="39"/>
      <c r="H170" s="39"/>
      <c r="I170" s="40"/>
      <c r="J170" s="41" t="e">
        <f>VLOOKUP(D168,Data,3,FALSE)</f>
        <v>#N/A</v>
      </c>
      <c r="K170" s="39"/>
      <c r="L170" s="39"/>
      <c r="M170" s="39"/>
      <c r="N170" s="39"/>
      <c r="O170" s="39"/>
      <c r="P170" s="42"/>
      <c r="Q170" s="38" t="e">
        <f>VLOOKUP(Q168,Data,2,FALSE)</f>
        <v>#N/A</v>
      </c>
      <c r="R170" s="39"/>
      <c r="S170" s="39"/>
      <c r="T170" s="39"/>
      <c r="U170" s="39"/>
      <c r="V170" s="40"/>
      <c r="W170" s="41" t="e">
        <f>VLOOKUP(Q168,Data,3,FALSE)</f>
        <v>#N/A</v>
      </c>
      <c r="X170" s="39"/>
      <c r="Y170" s="39"/>
      <c r="Z170" s="39"/>
      <c r="AA170" s="39"/>
      <c r="AB170" s="39"/>
      <c r="AC170" s="42"/>
      <c r="AD170" s="38" t="e">
        <f>VLOOKUP(AD168,Data,2,FALSE)</f>
        <v>#N/A</v>
      </c>
      <c r="AE170" s="39"/>
      <c r="AF170" s="39"/>
      <c r="AG170" s="39"/>
      <c r="AH170" s="39"/>
      <c r="AI170" s="40"/>
      <c r="AJ170" s="41" t="e">
        <f>VLOOKUP(AD168,Data,3,FALSE)</f>
        <v>#N/A</v>
      </c>
      <c r="AK170" s="39"/>
      <c r="AL170" s="39"/>
      <c r="AM170" s="39"/>
      <c r="AN170" s="39"/>
      <c r="AO170" s="39"/>
      <c r="AP170" s="42"/>
      <c r="AQ170" s="38" t="e">
        <f>VLOOKUP(AQ168,Data,2,FALSE)</f>
        <v>#N/A</v>
      </c>
      <c r="AR170" s="39"/>
      <c r="AS170" s="39"/>
      <c r="AT170" s="39"/>
      <c r="AU170" s="39"/>
      <c r="AV170" s="40"/>
      <c r="AW170" s="41" t="e">
        <f>VLOOKUP(AQ168,Data,3,FALSE)</f>
        <v>#N/A</v>
      </c>
      <c r="AX170" s="39"/>
      <c r="AY170" s="39"/>
      <c r="AZ170" s="39"/>
      <c r="BA170" s="39"/>
      <c r="BB170" s="39"/>
      <c r="BC170" s="42"/>
      <c r="BD170" s="61"/>
      <c r="BE170" s="68"/>
    </row>
    <row r="171" spans="2:57" ht="14.45" customHeight="1" x14ac:dyDescent="0.25">
      <c r="B171" s="16">
        <v>56</v>
      </c>
      <c r="C171" s="29"/>
      <c r="D171" s="48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50"/>
      <c r="Q171" s="48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50"/>
      <c r="AD171" s="48"/>
      <c r="AE171" s="49"/>
      <c r="AF171" s="49"/>
      <c r="AG171" s="49"/>
      <c r="AH171" s="49"/>
      <c r="AI171" s="49"/>
      <c r="AJ171" s="49"/>
      <c r="AK171" s="49"/>
      <c r="AL171" s="49"/>
      <c r="AM171" s="49"/>
      <c r="AN171" s="49"/>
      <c r="AO171" s="49"/>
      <c r="AP171" s="50"/>
      <c r="AQ171" s="48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50"/>
      <c r="BD171" s="59" t="b">
        <f>IF(COUNTIF(DU13,"6"),"✓")</f>
        <v>0</v>
      </c>
      <c r="BE171" s="66">
        <f>COUNTIF(D172:BC172,"*")</f>
        <v>0</v>
      </c>
    </row>
    <row r="172" spans="2:57" ht="14.45" customHeight="1" x14ac:dyDescent="0.25">
      <c r="B172" s="17"/>
      <c r="C172" s="26"/>
      <c r="D172" s="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6"/>
      <c r="Q172" s="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6"/>
      <c r="AD172" s="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6"/>
      <c r="AQ172" s="5"/>
      <c r="AR172" s="35"/>
      <c r="AS172" s="35"/>
      <c r="AT172" s="35"/>
      <c r="AU172" s="35"/>
      <c r="AV172" s="35"/>
      <c r="AW172" s="35"/>
      <c r="AX172" s="35"/>
      <c r="AY172" s="35"/>
      <c r="AZ172" s="35"/>
      <c r="BA172" s="35"/>
      <c r="BB172" s="35"/>
      <c r="BC172" s="36"/>
      <c r="BD172" s="60"/>
      <c r="BE172" s="67"/>
    </row>
    <row r="173" spans="2:57" x14ac:dyDescent="0.25">
      <c r="B173" s="18"/>
      <c r="C173" s="28"/>
      <c r="D173" s="38" t="e">
        <f>VLOOKUP(D171,Data,2,FALSE)</f>
        <v>#N/A</v>
      </c>
      <c r="E173" s="39"/>
      <c r="F173" s="39"/>
      <c r="G173" s="39"/>
      <c r="H173" s="39"/>
      <c r="I173" s="40"/>
      <c r="J173" s="41" t="e">
        <f>VLOOKUP(D171,Data,3,FALSE)</f>
        <v>#N/A</v>
      </c>
      <c r="K173" s="39"/>
      <c r="L173" s="39"/>
      <c r="M173" s="39"/>
      <c r="N173" s="39"/>
      <c r="O173" s="39"/>
      <c r="P173" s="42"/>
      <c r="Q173" s="38" t="e">
        <f>VLOOKUP(Q171,Data,2,FALSE)</f>
        <v>#N/A</v>
      </c>
      <c r="R173" s="39"/>
      <c r="S173" s="39"/>
      <c r="T173" s="39"/>
      <c r="U173" s="39"/>
      <c r="V173" s="40"/>
      <c r="W173" s="41" t="e">
        <f>VLOOKUP(Q171,Data,3,FALSE)</f>
        <v>#N/A</v>
      </c>
      <c r="X173" s="39"/>
      <c r="Y173" s="39"/>
      <c r="Z173" s="39"/>
      <c r="AA173" s="39"/>
      <c r="AB173" s="39"/>
      <c r="AC173" s="42"/>
      <c r="AD173" s="38" t="e">
        <f>VLOOKUP(AD171,Data,2,FALSE)</f>
        <v>#N/A</v>
      </c>
      <c r="AE173" s="39"/>
      <c r="AF173" s="39"/>
      <c r="AG173" s="39"/>
      <c r="AH173" s="39"/>
      <c r="AI173" s="40"/>
      <c r="AJ173" s="41" t="e">
        <f>VLOOKUP(AD171,Data,3,FALSE)</f>
        <v>#N/A</v>
      </c>
      <c r="AK173" s="39"/>
      <c r="AL173" s="39"/>
      <c r="AM173" s="39"/>
      <c r="AN173" s="39"/>
      <c r="AO173" s="39"/>
      <c r="AP173" s="42"/>
      <c r="AQ173" s="38" t="e">
        <f>VLOOKUP(AQ171,Data,2,FALSE)</f>
        <v>#N/A</v>
      </c>
      <c r="AR173" s="39"/>
      <c r="AS173" s="39"/>
      <c r="AT173" s="39"/>
      <c r="AU173" s="39"/>
      <c r="AV173" s="40"/>
      <c r="AW173" s="41" t="e">
        <f>VLOOKUP(AQ171,Data,3,FALSE)</f>
        <v>#N/A</v>
      </c>
      <c r="AX173" s="39"/>
      <c r="AY173" s="39"/>
      <c r="AZ173" s="39"/>
      <c r="BA173" s="39"/>
      <c r="BB173" s="39"/>
      <c r="BC173" s="42"/>
      <c r="BD173" s="61"/>
      <c r="BE173" s="68"/>
    </row>
    <row r="174" spans="2:57" ht="14.45" customHeight="1" x14ac:dyDescent="0.25">
      <c r="B174" s="16">
        <v>57</v>
      </c>
      <c r="C174" s="29"/>
      <c r="D174" s="48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50"/>
      <c r="Q174" s="48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50"/>
      <c r="AD174" s="48"/>
      <c r="AE174" s="49"/>
      <c r="AF174" s="49"/>
      <c r="AG174" s="49"/>
      <c r="AH174" s="49"/>
      <c r="AI174" s="49"/>
      <c r="AJ174" s="49"/>
      <c r="AK174" s="49"/>
      <c r="AL174" s="49"/>
      <c r="AM174" s="49"/>
      <c r="AN174" s="49"/>
      <c r="AO174" s="49"/>
      <c r="AP174" s="50"/>
      <c r="AQ174" s="48"/>
      <c r="AR174" s="49"/>
      <c r="AS174" s="49"/>
      <c r="AT174" s="49"/>
      <c r="AU174" s="49"/>
      <c r="AV174" s="49"/>
      <c r="AW174" s="49"/>
      <c r="AX174" s="49"/>
      <c r="AY174" s="49"/>
      <c r="AZ174" s="49"/>
      <c r="BA174" s="49"/>
      <c r="BB174" s="49"/>
      <c r="BC174" s="50"/>
      <c r="BD174" s="59" t="b">
        <f>IF(COUNTIF(DV13,"6"),"✓")</f>
        <v>0</v>
      </c>
      <c r="BE174" s="66">
        <f>COUNTIF(D175:BC175,"*")</f>
        <v>0</v>
      </c>
    </row>
    <row r="175" spans="2:57" ht="14.45" customHeight="1" x14ac:dyDescent="0.25">
      <c r="B175" s="17"/>
      <c r="C175" s="26"/>
      <c r="D175" s="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6"/>
      <c r="Q175" s="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6"/>
      <c r="AD175" s="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6"/>
      <c r="AQ175" s="5"/>
      <c r="AR175" s="35"/>
      <c r="AS175" s="35"/>
      <c r="AT175" s="35"/>
      <c r="AU175" s="35"/>
      <c r="AV175" s="35"/>
      <c r="AW175" s="35"/>
      <c r="AX175" s="35"/>
      <c r="AY175" s="35"/>
      <c r="AZ175" s="35"/>
      <c r="BA175" s="35"/>
      <c r="BB175" s="35"/>
      <c r="BC175" s="36"/>
      <c r="BD175" s="60"/>
      <c r="BE175" s="67"/>
    </row>
    <row r="176" spans="2:57" x14ac:dyDescent="0.25">
      <c r="B176" s="18"/>
      <c r="C176" s="28"/>
      <c r="D176" s="38" t="e">
        <f>VLOOKUP(D174,Data,2,FALSE)</f>
        <v>#N/A</v>
      </c>
      <c r="E176" s="39"/>
      <c r="F176" s="39"/>
      <c r="G176" s="39"/>
      <c r="H176" s="39"/>
      <c r="I176" s="40"/>
      <c r="J176" s="41" t="e">
        <f>VLOOKUP(D174,Data,3,FALSE)</f>
        <v>#N/A</v>
      </c>
      <c r="K176" s="39"/>
      <c r="L176" s="39"/>
      <c r="M176" s="39"/>
      <c r="N176" s="39"/>
      <c r="O176" s="39"/>
      <c r="P176" s="42"/>
      <c r="Q176" s="38" t="e">
        <f>VLOOKUP(Q174,Data,2,FALSE)</f>
        <v>#N/A</v>
      </c>
      <c r="R176" s="39"/>
      <c r="S176" s="39"/>
      <c r="T176" s="39"/>
      <c r="U176" s="39"/>
      <c r="V176" s="40"/>
      <c r="W176" s="41" t="e">
        <f>VLOOKUP(Q174,Data,3,FALSE)</f>
        <v>#N/A</v>
      </c>
      <c r="X176" s="39"/>
      <c r="Y176" s="39"/>
      <c r="Z176" s="39"/>
      <c r="AA176" s="39"/>
      <c r="AB176" s="39"/>
      <c r="AC176" s="42"/>
      <c r="AD176" s="38" t="e">
        <f>VLOOKUP(AD174,Data,2,FALSE)</f>
        <v>#N/A</v>
      </c>
      <c r="AE176" s="39"/>
      <c r="AF176" s="39"/>
      <c r="AG176" s="39"/>
      <c r="AH176" s="39"/>
      <c r="AI176" s="40"/>
      <c r="AJ176" s="41" t="e">
        <f>VLOOKUP(AD174,Data,3,FALSE)</f>
        <v>#N/A</v>
      </c>
      <c r="AK176" s="39"/>
      <c r="AL176" s="39"/>
      <c r="AM176" s="39"/>
      <c r="AN176" s="39"/>
      <c r="AO176" s="39"/>
      <c r="AP176" s="42"/>
      <c r="AQ176" s="38" t="e">
        <f>VLOOKUP(AQ174,Data,2,FALSE)</f>
        <v>#N/A</v>
      </c>
      <c r="AR176" s="39"/>
      <c r="AS176" s="39"/>
      <c r="AT176" s="39"/>
      <c r="AU176" s="39"/>
      <c r="AV176" s="40"/>
      <c r="AW176" s="41" t="e">
        <f>VLOOKUP(AQ174,Data,3,FALSE)</f>
        <v>#N/A</v>
      </c>
      <c r="AX176" s="39"/>
      <c r="AY176" s="39"/>
      <c r="AZ176" s="39"/>
      <c r="BA176" s="39"/>
      <c r="BB176" s="39"/>
      <c r="BC176" s="42"/>
      <c r="BD176" s="61"/>
      <c r="BE176" s="68"/>
    </row>
    <row r="177" spans="2:57" ht="14.45" customHeight="1" x14ac:dyDescent="0.25">
      <c r="B177" s="16">
        <v>58</v>
      </c>
      <c r="C177" s="25"/>
      <c r="D177" s="48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50"/>
      <c r="Q177" s="48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50"/>
      <c r="AD177" s="48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49"/>
      <c r="AP177" s="50"/>
      <c r="AQ177" s="48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50"/>
      <c r="BD177" s="59" t="b">
        <f>IF(COUNTIF(DW13,"6"),"✓")</f>
        <v>0</v>
      </c>
      <c r="BE177" s="66">
        <f>COUNTIF(D178:BC178,"*")</f>
        <v>0</v>
      </c>
    </row>
    <row r="178" spans="2:57" ht="14.45" customHeight="1" x14ac:dyDescent="0.25">
      <c r="B178" s="17"/>
      <c r="C178" s="26"/>
      <c r="D178" s="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6"/>
      <c r="Q178" s="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6"/>
      <c r="AD178" s="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6"/>
      <c r="AQ178" s="5"/>
      <c r="AR178" s="35"/>
      <c r="AS178" s="35"/>
      <c r="AT178" s="35"/>
      <c r="AU178" s="35"/>
      <c r="AV178" s="35"/>
      <c r="AW178" s="35"/>
      <c r="AX178" s="35"/>
      <c r="AY178" s="35"/>
      <c r="AZ178" s="35"/>
      <c r="BA178" s="35"/>
      <c r="BB178" s="35"/>
      <c r="BC178" s="36"/>
      <c r="BD178" s="60"/>
      <c r="BE178" s="67"/>
    </row>
    <row r="179" spans="2:57" x14ac:dyDescent="0.25">
      <c r="B179" s="18"/>
      <c r="C179" s="27"/>
      <c r="D179" s="38" t="e">
        <f>VLOOKUP(D177,Data,2,FALSE)</f>
        <v>#N/A</v>
      </c>
      <c r="E179" s="39"/>
      <c r="F179" s="39"/>
      <c r="G179" s="39"/>
      <c r="H179" s="39"/>
      <c r="I179" s="40"/>
      <c r="J179" s="41" t="e">
        <f>VLOOKUP(D177,Data,3,FALSE)</f>
        <v>#N/A</v>
      </c>
      <c r="K179" s="39"/>
      <c r="L179" s="39"/>
      <c r="M179" s="39"/>
      <c r="N179" s="39"/>
      <c r="O179" s="39"/>
      <c r="P179" s="42"/>
      <c r="Q179" s="38" t="e">
        <f>VLOOKUP(Q177,Data,2,FALSE)</f>
        <v>#N/A</v>
      </c>
      <c r="R179" s="39"/>
      <c r="S179" s="39"/>
      <c r="T179" s="39"/>
      <c r="U179" s="39"/>
      <c r="V179" s="40"/>
      <c r="W179" s="41" t="e">
        <f>VLOOKUP(Q177,Data,3,FALSE)</f>
        <v>#N/A</v>
      </c>
      <c r="X179" s="39"/>
      <c r="Y179" s="39"/>
      <c r="Z179" s="39"/>
      <c r="AA179" s="39"/>
      <c r="AB179" s="39"/>
      <c r="AC179" s="42"/>
      <c r="AD179" s="38" t="e">
        <f>VLOOKUP(AD177,Data,2,FALSE)</f>
        <v>#N/A</v>
      </c>
      <c r="AE179" s="39"/>
      <c r="AF179" s="39"/>
      <c r="AG179" s="39"/>
      <c r="AH179" s="39"/>
      <c r="AI179" s="40"/>
      <c r="AJ179" s="41" t="e">
        <f>VLOOKUP(AD177,Data,3,FALSE)</f>
        <v>#N/A</v>
      </c>
      <c r="AK179" s="39"/>
      <c r="AL179" s="39"/>
      <c r="AM179" s="39"/>
      <c r="AN179" s="39"/>
      <c r="AO179" s="39"/>
      <c r="AP179" s="42"/>
      <c r="AQ179" s="38" t="e">
        <f>VLOOKUP(AQ177,Data,2,FALSE)</f>
        <v>#N/A</v>
      </c>
      <c r="AR179" s="39"/>
      <c r="AS179" s="39"/>
      <c r="AT179" s="39"/>
      <c r="AU179" s="39"/>
      <c r="AV179" s="40"/>
      <c r="AW179" s="41" t="e">
        <f>VLOOKUP(AQ177,Data,3,FALSE)</f>
        <v>#N/A</v>
      </c>
      <c r="AX179" s="39"/>
      <c r="AY179" s="39"/>
      <c r="AZ179" s="39"/>
      <c r="BA179" s="39"/>
      <c r="BB179" s="39"/>
      <c r="BC179" s="42"/>
      <c r="BD179" s="61"/>
      <c r="BE179" s="68"/>
    </row>
    <row r="180" spans="2:57" ht="14.45" customHeight="1" x14ac:dyDescent="0.25">
      <c r="B180" s="16">
        <v>59</v>
      </c>
      <c r="C180" s="25"/>
      <c r="D180" s="48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50"/>
      <c r="Q180" s="48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50"/>
      <c r="AD180" s="48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  <c r="AO180" s="49"/>
      <c r="AP180" s="50"/>
      <c r="AQ180" s="48"/>
      <c r="AR180" s="49"/>
      <c r="AS180" s="49"/>
      <c r="AT180" s="49"/>
      <c r="AU180" s="49"/>
      <c r="AV180" s="49"/>
      <c r="AW180" s="49"/>
      <c r="AX180" s="49"/>
      <c r="AY180" s="49"/>
      <c r="AZ180" s="49"/>
      <c r="BA180" s="49"/>
      <c r="BB180" s="49"/>
      <c r="BC180" s="50"/>
      <c r="BD180" s="59" t="b">
        <f>IF(COUNTIF(DX13,"6"),"✓")</f>
        <v>0</v>
      </c>
      <c r="BE180" s="66">
        <f>COUNTIF(D181:BC181,"*")</f>
        <v>0</v>
      </c>
    </row>
    <row r="181" spans="2:57" ht="14.45" customHeight="1" x14ac:dyDescent="0.25">
      <c r="B181" s="17"/>
      <c r="C181" s="26"/>
      <c r="D181" s="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6"/>
      <c r="Q181" s="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6"/>
      <c r="AD181" s="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6"/>
      <c r="AQ181" s="5"/>
      <c r="AR181" s="35"/>
      <c r="AS181" s="35"/>
      <c r="AT181" s="35"/>
      <c r="AU181" s="35"/>
      <c r="AV181" s="35"/>
      <c r="AW181" s="35"/>
      <c r="AX181" s="35"/>
      <c r="AY181" s="35"/>
      <c r="AZ181" s="35"/>
      <c r="BA181" s="35"/>
      <c r="BB181" s="35"/>
      <c r="BC181" s="36"/>
      <c r="BD181" s="60"/>
      <c r="BE181" s="67"/>
    </row>
    <row r="182" spans="2:57" x14ac:dyDescent="0.25">
      <c r="B182" s="18"/>
      <c r="C182" s="27"/>
      <c r="D182" s="38" t="e">
        <f>VLOOKUP(D180,Data,2,FALSE)</f>
        <v>#N/A</v>
      </c>
      <c r="E182" s="39"/>
      <c r="F182" s="39"/>
      <c r="G182" s="39"/>
      <c r="H182" s="39"/>
      <c r="I182" s="40"/>
      <c r="J182" s="41" t="e">
        <f>VLOOKUP(D180,Data,3,FALSE)</f>
        <v>#N/A</v>
      </c>
      <c r="K182" s="39"/>
      <c r="L182" s="39"/>
      <c r="M182" s="39"/>
      <c r="N182" s="39"/>
      <c r="O182" s="39"/>
      <c r="P182" s="42"/>
      <c r="Q182" s="38" t="e">
        <f>VLOOKUP(Q180,Data,2,FALSE)</f>
        <v>#N/A</v>
      </c>
      <c r="R182" s="39"/>
      <c r="S182" s="39"/>
      <c r="T182" s="39"/>
      <c r="U182" s="39"/>
      <c r="V182" s="40"/>
      <c r="W182" s="41" t="e">
        <f>VLOOKUP(Q180,Data,3,FALSE)</f>
        <v>#N/A</v>
      </c>
      <c r="X182" s="39"/>
      <c r="Y182" s="39"/>
      <c r="Z182" s="39"/>
      <c r="AA182" s="39"/>
      <c r="AB182" s="39"/>
      <c r="AC182" s="42"/>
      <c r="AD182" s="38" t="e">
        <f>VLOOKUP(AD180,Data,2,FALSE)</f>
        <v>#N/A</v>
      </c>
      <c r="AE182" s="39"/>
      <c r="AF182" s="39"/>
      <c r="AG182" s="39"/>
      <c r="AH182" s="39"/>
      <c r="AI182" s="40"/>
      <c r="AJ182" s="41" t="e">
        <f>VLOOKUP(AD180,Data,3,FALSE)</f>
        <v>#N/A</v>
      </c>
      <c r="AK182" s="39"/>
      <c r="AL182" s="39"/>
      <c r="AM182" s="39"/>
      <c r="AN182" s="39"/>
      <c r="AO182" s="39"/>
      <c r="AP182" s="42"/>
      <c r="AQ182" s="38" t="e">
        <f>VLOOKUP(AQ180,Data,2,FALSE)</f>
        <v>#N/A</v>
      </c>
      <c r="AR182" s="39"/>
      <c r="AS182" s="39"/>
      <c r="AT182" s="39"/>
      <c r="AU182" s="39"/>
      <c r="AV182" s="40"/>
      <c r="AW182" s="41" t="e">
        <f>VLOOKUP(AQ180,Data,3,FALSE)</f>
        <v>#N/A</v>
      </c>
      <c r="AX182" s="39"/>
      <c r="AY182" s="39"/>
      <c r="AZ182" s="39"/>
      <c r="BA182" s="39"/>
      <c r="BB182" s="39"/>
      <c r="BC182" s="42"/>
      <c r="BD182" s="61"/>
      <c r="BE182" s="68"/>
    </row>
    <row r="183" spans="2:57" ht="14.45" customHeight="1" x14ac:dyDescent="0.25">
      <c r="B183" s="16">
        <v>60</v>
      </c>
      <c r="C183" s="25"/>
      <c r="D183" s="48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50"/>
      <c r="Q183" s="48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50"/>
      <c r="AD183" s="48"/>
      <c r="AE183" s="49"/>
      <c r="AF183" s="49"/>
      <c r="AG183" s="49"/>
      <c r="AH183" s="49"/>
      <c r="AI183" s="49"/>
      <c r="AJ183" s="49"/>
      <c r="AK183" s="49"/>
      <c r="AL183" s="49"/>
      <c r="AM183" s="49"/>
      <c r="AN183" s="49"/>
      <c r="AO183" s="49"/>
      <c r="AP183" s="50"/>
      <c r="AQ183" s="48"/>
      <c r="AR183" s="49"/>
      <c r="AS183" s="49"/>
      <c r="AT183" s="49"/>
      <c r="AU183" s="49"/>
      <c r="AV183" s="49"/>
      <c r="AW183" s="49"/>
      <c r="AX183" s="49"/>
      <c r="AY183" s="49"/>
      <c r="AZ183" s="49"/>
      <c r="BA183" s="49"/>
      <c r="BB183" s="49"/>
      <c r="BC183" s="50"/>
      <c r="BD183" s="59" t="b">
        <f>IF(COUNTIF(DY13,"6"),"✓")</f>
        <v>0</v>
      </c>
      <c r="BE183" s="66">
        <f>COUNTIF(D184:BC184,"*")</f>
        <v>0</v>
      </c>
    </row>
    <row r="184" spans="2:57" ht="14.45" customHeight="1" x14ac:dyDescent="0.25">
      <c r="B184" s="17"/>
      <c r="C184" s="26"/>
      <c r="D184" s="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6"/>
      <c r="Q184" s="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6"/>
      <c r="AD184" s="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6"/>
      <c r="AQ184" s="5"/>
      <c r="AR184" s="35"/>
      <c r="AS184" s="35"/>
      <c r="AT184" s="35"/>
      <c r="AU184" s="35"/>
      <c r="AV184" s="35"/>
      <c r="AW184" s="35"/>
      <c r="AX184" s="35"/>
      <c r="AY184" s="35"/>
      <c r="AZ184" s="35"/>
      <c r="BA184" s="35"/>
      <c r="BB184" s="35"/>
      <c r="BC184" s="36"/>
      <c r="BD184" s="60"/>
      <c r="BE184" s="67"/>
    </row>
    <row r="185" spans="2:57" x14ac:dyDescent="0.25">
      <c r="B185" s="18"/>
      <c r="C185" s="27"/>
      <c r="D185" s="38" t="e">
        <f>VLOOKUP(D183,Data,2,FALSE)</f>
        <v>#N/A</v>
      </c>
      <c r="E185" s="39"/>
      <c r="F185" s="39"/>
      <c r="G185" s="39"/>
      <c r="H185" s="39"/>
      <c r="I185" s="40"/>
      <c r="J185" s="41" t="e">
        <f>VLOOKUP(D183,Data,3,FALSE)</f>
        <v>#N/A</v>
      </c>
      <c r="K185" s="39"/>
      <c r="L185" s="39"/>
      <c r="M185" s="39"/>
      <c r="N185" s="39"/>
      <c r="O185" s="39"/>
      <c r="P185" s="42"/>
      <c r="Q185" s="38" t="e">
        <f>VLOOKUP(Q183,Data,2,FALSE)</f>
        <v>#N/A</v>
      </c>
      <c r="R185" s="39"/>
      <c r="S185" s="39"/>
      <c r="T185" s="39"/>
      <c r="U185" s="39"/>
      <c r="V185" s="40"/>
      <c r="W185" s="41" t="e">
        <f>VLOOKUP(Q183,Data,3,FALSE)</f>
        <v>#N/A</v>
      </c>
      <c r="X185" s="39"/>
      <c r="Y185" s="39"/>
      <c r="Z185" s="39"/>
      <c r="AA185" s="39"/>
      <c r="AB185" s="39"/>
      <c r="AC185" s="42"/>
      <c r="AD185" s="38" t="e">
        <f>VLOOKUP(AD183,Data,2,FALSE)</f>
        <v>#N/A</v>
      </c>
      <c r="AE185" s="39"/>
      <c r="AF185" s="39"/>
      <c r="AG185" s="39"/>
      <c r="AH185" s="39"/>
      <c r="AI185" s="40"/>
      <c r="AJ185" s="41" t="e">
        <f>VLOOKUP(AD183,Data,3,FALSE)</f>
        <v>#N/A</v>
      </c>
      <c r="AK185" s="39"/>
      <c r="AL185" s="39"/>
      <c r="AM185" s="39"/>
      <c r="AN185" s="39"/>
      <c r="AO185" s="39"/>
      <c r="AP185" s="42"/>
      <c r="AQ185" s="38" t="e">
        <f>VLOOKUP(AQ183,Data,2,FALSE)</f>
        <v>#N/A</v>
      </c>
      <c r="AR185" s="39"/>
      <c r="AS185" s="39"/>
      <c r="AT185" s="39"/>
      <c r="AU185" s="39"/>
      <c r="AV185" s="40"/>
      <c r="AW185" s="41" t="e">
        <f>VLOOKUP(AQ183,Data,3,FALSE)</f>
        <v>#N/A</v>
      </c>
      <c r="AX185" s="39"/>
      <c r="AY185" s="39"/>
      <c r="AZ185" s="39"/>
      <c r="BA185" s="39"/>
      <c r="BB185" s="39"/>
      <c r="BC185" s="42"/>
      <c r="BD185" s="61"/>
      <c r="BE185" s="68"/>
    </row>
    <row r="186" spans="2:57" ht="14.45" customHeight="1" x14ac:dyDescent="0.25">
      <c r="B186" s="16">
        <v>61</v>
      </c>
      <c r="C186" s="26"/>
      <c r="D186" s="48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50"/>
      <c r="Q186" s="48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50"/>
      <c r="AD186" s="48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50"/>
      <c r="AQ186" s="48"/>
      <c r="AR186" s="49"/>
      <c r="AS186" s="49"/>
      <c r="AT186" s="49"/>
      <c r="AU186" s="49"/>
      <c r="AV186" s="49"/>
      <c r="AW186" s="49"/>
      <c r="AX186" s="49"/>
      <c r="AY186" s="49"/>
      <c r="AZ186" s="49"/>
      <c r="BA186" s="49"/>
      <c r="BB186" s="49"/>
      <c r="BC186" s="50"/>
      <c r="BD186" s="59" t="b">
        <f>IF(COUNTIF(DZ13,"6"),"✓")</f>
        <v>0</v>
      </c>
      <c r="BE186" s="66">
        <f>COUNTIF(D187:BC187,"*")</f>
        <v>0</v>
      </c>
    </row>
    <row r="187" spans="2:57" ht="14.45" customHeight="1" x14ac:dyDescent="0.25">
      <c r="B187" s="17"/>
      <c r="C187" s="26"/>
      <c r="D187" s="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6"/>
      <c r="Q187" s="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6"/>
      <c r="AD187" s="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6"/>
      <c r="AQ187" s="5"/>
      <c r="AR187" s="35"/>
      <c r="AS187" s="35"/>
      <c r="AT187" s="35"/>
      <c r="AU187" s="35"/>
      <c r="AV187" s="35"/>
      <c r="AW187" s="35"/>
      <c r="AX187" s="35"/>
      <c r="AY187" s="35"/>
      <c r="AZ187" s="35"/>
      <c r="BA187" s="35"/>
      <c r="BB187" s="35"/>
      <c r="BC187" s="36"/>
      <c r="BD187" s="60"/>
      <c r="BE187" s="67"/>
    </row>
    <row r="188" spans="2:57" x14ac:dyDescent="0.25">
      <c r="B188" s="18"/>
      <c r="C188" s="28"/>
      <c r="D188" s="38" t="e">
        <f>VLOOKUP(D186,Data,2,FALSE)</f>
        <v>#N/A</v>
      </c>
      <c r="E188" s="39"/>
      <c r="F188" s="39"/>
      <c r="G188" s="39"/>
      <c r="H188" s="39"/>
      <c r="I188" s="40"/>
      <c r="J188" s="41" t="e">
        <f>VLOOKUP(D186,Data,3,FALSE)</f>
        <v>#N/A</v>
      </c>
      <c r="K188" s="39"/>
      <c r="L188" s="39"/>
      <c r="M188" s="39"/>
      <c r="N188" s="39"/>
      <c r="O188" s="39"/>
      <c r="P188" s="42"/>
      <c r="Q188" s="38" t="e">
        <f>VLOOKUP(Q186,Data,2,FALSE)</f>
        <v>#N/A</v>
      </c>
      <c r="R188" s="39"/>
      <c r="S188" s="39"/>
      <c r="T188" s="39"/>
      <c r="U188" s="39"/>
      <c r="V188" s="40"/>
      <c r="W188" s="41" t="e">
        <f>VLOOKUP(Q186,Data,3,FALSE)</f>
        <v>#N/A</v>
      </c>
      <c r="X188" s="39"/>
      <c r="Y188" s="39"/>
      <c r="Z188" s="39"/>
      <c r="AA188" s="39"/>
      <c r="AB188" s="39"/>
      <c r="AC188" s="42"/>
      <c r="AD188" s="38" t="e">
        <f>VLOOKUP(AD186,Data,2,FALSE)</f>
        <v>#N/A</v>
      </c>
      <c r="AE188" s="39"/>
      <c r="AF188" s="39"/>
      <c r="AG188" s="39"/>
      <c r="AH188" s="39"/>
      <c r="AI188" s="40"/>
      <c r="AJ188" s="41" t="e">
        <f>VLOOKUP(AD186,Data,3,FALSE)</f>
        <v>#N/A</v>
      </c>
      <c r="AK188" s="39"/>
      <c r="AL188" s="39"/>
      <c r="AM188" s="39"/>
      <c r="AN188" s="39"/>
      <c r="AO188" s="39"/>
      <c r="AP188" s="42"/>
      <c r="AQ188" s="38" t="e">
        <f>VLOOKUP(AQ186,Data,2,FALSE)</f>
        <v>#N/A</v>
      </c>
      <c r="AR188" s="39"/>
      <c r="AS188" s="39"/>
      <c r="AT188" s="39"/>
      <c r="AU188" s="39"/>
      <c r="AV188" s="40"/>
      <c r="AW188" s="41" t="e">
        <f>VLOOKUP(AQ186,Data,3,FALSE)</f>
        <v>#N/A</v>
      </c>
      <c r="AX188" s="39"/>
      <c r="AY188" s="39"/>
      <c r="AZ188" s="39"/>
      <c r="BA188" s="39"/>
      <c r="BB188" s="39"/>
      <c r="BC188" s="42"/>
      <c r="BD188" s="61"/>
      <c r="BE188" s="68"/>
    </row>
    <row r="189" spans="2:57" ht="14.45" customHeight="1" x14ac:dyDescent="0.25">
      <c r="B189" s="16">
        <v>62</v>
      </c>
      <c r="C189" s="29"/>
      <c r="D189" s="48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50"/>
      <c r="Q189" s="48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50"/>
      <c r="AD189" s="48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  <c r="AO189" s="49"/>
      <c r="AP189" s="50"/>
      <c r="AQ189" s="48"/>
      <c r="AR189" s="49"/>
      <c r="AS189" s="49"/>
      <c r="AT189" s="49"/>
      <c r="AU189" s="49"/>
      <c r="AV189" s="49"/>
      <c r="AW189" s="49"/>
      <c r="AX189" s="49"/>
      <c r="AY189" s="49"/>
      <c r="AZ189" s="49"/>
      <c r="BA189" s="49"/>
      <c r="BB189" s="49"/>
      <c r="BC189" s="50"/>
      <c r="BD189" s="59" t="b">
        <f>IF(COUNTIF(EA13,"6"),"✓")</f>
        <v>0</v>
      </c>
      <c r="BE189" s="66">
        <f>COUNTIF(D190:BC190,"*")</f>
        <v>0</v>
      </c>
    </row>
    <row r="190" spans="2:57" ht="14.45" customHeight="1" x14ac:dyDescent="0.25">
      <c r="B190" s="17"/>
      <c r="C190" s="26"/>
      <c r="D190" s="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6"/>
      <c r="Q190" s="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6"/>
      <c r="AD190" s="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6"/>
      <c r="AQ190" s="5"/>
      <c r="AR190" s="35"/>
      <c r="AS190" s="35"/>
      <c r="AT190" s="35"/>
      <c r="AU190" s="35"/>
      <c r="AV190" s="35"/>
      <c r="AW190" s="35"/>
      <c r="AX190" s="35"/>
      <c r="AY190" s="35"/>
      <c r="AZ190" s="35"/>
      <c r="BA190" s="35"/>
      <c r="BB190" s="35"/>
      <c r="BC190" s="36"/>
      <c r="BD190" s="60"/>
      <c r="BE190" s="67"/>
    </row>
    <row r="191" spans="2:57" x14ac:dyDescent="0.25">
      <c r="B191" s="18"/>
      <c r="C191" s="28"/>
      <c r="D191" s="38" t="e">
        <f>VLOOKUP(D189,Data,2,FALSE)</f>
        <v>#N/A</v>
      </c>
      <c r="E191" s="39"/>
      <c r="F191" s="39"/>
      <c r="G191" s="39"/>
      <c r="H191" s="39"/>
      <c r="I191" s="40"/>
      <c r="J191" s="41" t="e">
        <f>VLOOKUP(D189,Data,3,FALSE)</f>
        <v>#N/A</v>
      </c>
      <c r="K191" s="39"/>
      <c r="L191" s="39"/>
      <c r="M191" s="39"/>
      <c r="N191" s="39"/>
      <c r="O191" s="39"/>
      <c r="P191" s="42"/>
      <c r="Q191" s="38" t="e">
        <f>VLOOKUP(Q189,Data,2,FALSE)</f>
        <v>#N/A</v>
      </c>
      <c r="R191" s="39"/>
      <c r="S191" s="39"/>
      <c r="T191" s="39"/>
      <c r="U191" s="39"/>
      <c r="V191" s="40"/>
      <c r="W191" s="41" t="e">
        <f>VLOOKUP(Q189,Data,3,FALSE)</f>
        <v>#N/A</v>
      </c>
      <c r="X191" s="39"/>
      <c r="Y191" s="39"/>
      <c r="Z191" s="39"/>
      <c r="AA191" s="39"/>
      <c r="AB191" s="39"/>
      <c r="AC191" s="42"/>
      <c r="AD191" s="38" t="e">
        <f>VLOOKUP(AD189,Data,2,FALSE)</f>
        <v>#N/A</v>
      </c>
      <c r="AE191" s="39"/>
      <c r="AF191" s="39"/>
      <c r="AG191" s="39"/>
      <c r="AH191" s="39"/>
      <c r="AI191" s="40"/>
      <c r="AJ191" s="41" t="e">
        <f>VLOOKUP(AD189,Data,3,FALSE)</f>
        <v>#N/A</v>
      </c>
      <c r="AK191" s="39"/>
      <c r="AL191" s="39"/>
      <c r="AM191" s="39"/>
      <c r="AN191" s="39"/>
      <c r="AO191" s="39"/>
      <c r="AP191" s="42"/>
      <c r="AQ191" s="38" t="e">
        <f>VLOOKUP(AQ189,Data,2,FALSE)</f>
        <v>#N/A</v>
      </c>
      <c r="AR191" s="39"/>
      <c r="AS191" s="39"/>
      <c r="AT191" s="39"/>
      <c r="AU191" s="39"/>
      <c r="AV191" s="40"/>
      <c r="AW191" s="41" t="e">
        <f>VLOOKUP(AQ189,Data,3,FALSE)</f>
        <v>#N/A</v>
      </c>
      <c r="AX191" s="39"/>
      <c r="AY191" s="39"/>
      <c r="AZ191" s="39"/>
      <c r="BA191" s="39"/>
      <c r="BB191" s="39"/>
      <c r="BC191" s="42"/>
      <c r="BD191" s="61"/>
      <c r="BE191" s="68"/>
    </row>
    <row r="192" spans="2:57" ht="14.45" customHeight="1" x14ac:dyDescent="0.25">
      <c r="B192" s="16">
        <v>63</v>
      </c>
      <c r="C192" s="29"/>
      <c r="D192" s="48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50"/>
      <c r="Q192" s="48"/>
      <c r="R192" s="49"/>
      <c r="S192" s="49"/>
      <c r="T192" s="49"/>
      <c r="U192" s="49"/>
      <c r="V192" s="49"/>
      <c r="W192" s="49"/>
      <c r="X192" s="49"/>
      <c r="Y192" s="49"/>
      <c r="Z192" s="49"/>
      <c r="AA192" s="49"/>
      <c r="AB192" s="49"/>
      <c r="AC192" s="50"/>
      <c r="AD192" s="48"/>
      <c r="AE192" s="49"/>
      <c r="AF192" s="49"/>
      <c r="AG192" s="49"/>
      <c r="AH192" s="49"/>
      <c r="AI192" s="49"/>
      <c r="AJ192" s="49"/>
      <c r="AK192" s="49"/>
      <c r="AL192" s="49"/>
      <c r="AM192" s="49"/>
      <c r="AN192" s="49"/>
      <c r="AO192" s="49"/>
      <c r="AP192" s="50"/>
      <c r="AQ192" s="48"/>
      <c r="AR192" s="49"/>
      <c r="AS192" s="49"/>
      <c r="AT192" s="49"/>
      <c r="AU192" s="49"/>
      <c r="AV192" s="49"/>
      <c r="AW192" s="49"/>
      <c r="AX192" s="49"/>
      <c r="AY192" s="49"/>
      <c r="AZ192" s="49"/>
      <c r="BA192" s="49"/>
      <c r="BB192" s="49"/>
      <c r="BC192" s="50"/>
      <c r="BD192" s="59" t="b">
        <f>IF(COUNTIF(EB13,"6"),"✓")</f>
        <v>0</v>
      </c>
      <c r="BE192" s="66">
        <f>COUNTIF(D193:BC193,"*")</f>
        <v>0</v>
      </c>
    </row>
    <row r="193" spans="2:57" ht="14.45" customHeight="1" x14ac:dyDescent="0.25">
      <c r="B193" s="17"/>
      <c r="C193" s="26"/>
      <c r="D193" s="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6"/>
      <c r="Q193" s="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6"/>
      <c r="AD193" s="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6"/>
      <c r="AQ193" s="5"/>
      <c r="AR193" s="35"/>
      <c r="AS193" s="35"/>
      <c r="AT193" s="35"/>
      <c r="AU193" s="35"/>
      <c r="AV193" s="35"/>
      <c r="AW193" s="35"/>
      <c r="AX193" s="35"/>
      <c r="AY193" s="35"/>
      <c r="AZ193" s="35"/>
      <c r="BA193" s="35"/>
      <c r="BB193" s="35"/>
      <c r="BC193" s="36"/>
      <c r="BD193" s="60"/>
      <c r="BE193" s="67"/>
    </row>
    <row r="194" spans="2:57" x14ac:dyDescent="0.25">
      <c r="B194" s="18"/>
      <c r="C194" s="28"/>
      <c r="D194" s="38" t="e">
        <f>VLOOKUP(D192,Data,2,FALSE)</f>
        <v>#N/A</v>
      </c>
      <c r="E194" s="39"/>
      <c r="F194" s="39"/>
      <c r="G194" s="39"/>
      <c r="H194" s="39"/>
      <c r="I194" s="40"/>
      <c r="J194" s="41" t="e">
        <f>VLOOKUP(D192,Data,3,FALSE)</f>
        <v>#N/A</v>
      </c>
      <c r="K194" s="39"/>
      <c r="L194" s="39"/>
      <c r="M194" s="39"/>
      <c r="N194" s="39"/>
      <c r="O194" s="39"/>
      <c r="P194" s="42"/>
      <c r="Q194" s="38" t="e">
        <f>VLOOKUP(Q192,Data,2,FALSE)</f>
        <v>#N/A</v>
      </c>
      <c r="R194" s="39"/>
      <c r="S194" s="39"/>
      <c r="T194" s="39"/>
      <c r="U194" s="39"/>
      <c r="V194" s="40"/>
      <c r="W194" s="41" t="e">
        <f>VLOOKUP(Q192,Data,3,FALSE)</f>
        <v>#N/A</v>
      </c>
      <c r="X194" s="39"/>
      <c r="Y194" s="39"/>
      <c r="Z194" s="39"/>
      <c r="AA194" s="39"/>
      <c r="AB194" s="39"/>
      <c r="AC194" s="42"/>
      <c r="AD194" s="38" t="e">
        <f>VLOOKUP(AD192,Data,2,FALSE)</f>
        <v>#N/A</v>
      </c>
      <c r="AE194" s="39"/>
      <c r="AF194" s="39"/>
      <c r="AG194" s="39"/>
      <c r="AH194" s="39"/>
      <c r="AI194" s="40"/>
      <c r="AJ194" s="41" t="e">
        <f>VLOOKUP(AD192,Data,3,FALSE)</f>
        <v>#N/A</v>
      </c>
      <c r="AK194" s="39"/>
      <c r="AL194" s="39"/>
      <c r="AM194" s="39"/>
      <c r="AN194" s="39"/>
      <c r="AO194" s="39"/>
      <c r="AP194" s="42"/>
      <c r="AQ194" s="38" t="e">
        <f>VLOOKUP(AQ192,Data,2,FALSE)</f>
        <v>#N/A</v>
      </c>
      <c r="AR194" s="39"/>
      <c r="AS194" s="39"/>
      <c r="AT194" s="39"/>
      <c r="AU194" s="39"/>
      <c r="AV194" s="40"/>
      <c r="AW194" s="41" t="e">
        <f>VLOOKUP(AQ192,Data,3,FALSE)</f>
        <v>#N/A</v>
      </c>
      <c r="AX194" s="39"/>
      <c r="AY194" s="39"/>
      <c r="AZ194" s="39"/>
      <c r="BA194" s="39"/>
      <c r="BB194" s="39"/>
      <c r="BC194" s="42"/>
      <c r="BD194" s="61"/>
      <c r="BE194" s="68"/>
    </row>
    <row r="195" spans="2:57" ht="14.45" customHeight="1" x14ac:dyDescent="0.25">
      <c r="B195" s="16">
        <v>64</v>
      </c>
      <c r="C195" s="29"/>
      <c r="D195" s="48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50"/>
      <c r="Q195" s="48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50"/>
      <c r="AD195" s="48"/>
      <c r="AE195" s="49"/>
      <c r="AF195" s="49"/>
      <c r="AG195" s="49"/>
      <c r="AH195" s="49"/>
      <c r="AI195" s="49"/>
      <c r="AJ195" s="49"/>
      <c r="AK195" s="49"/>
      <c r="AL195" s="49"/>
      <c r="AM195" s="49"/>
      <c r="AN195" s="49"/>
      <c r="AO195" s="49"/>
      <c r="AP195" s="50"/>
      <c r="AQ195" s="48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50"/>
      <c r="BD195" s="59" t="b">
        <f>IF(COUNTIF(EC13,"6"),"✓")</f>
        <v>0</v>
      </c>
      <c r="BE195" s="66">
        <f>COUNTIF(D196:BC196,"*")</f>
        <v>0</v>
      </c>
    </row>
    <row r="196" spans="2:57" ht="14.45" customHeight="1" x14ac:dyDescent="0.25">
      <c r="B196" s="17"/>
      <c r="C196" s="26"/>
      <c r="D196" s="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6"/>
      <c r="Q196" s="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6"/>
      <c r="AD196" s="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6"/>
      <c r="AQ196" s="5"/>
      <c r="AR196" s="35"/>
      <c r="AS196" s="35"/>
      <c r="AT196" s="35"/>
      <c r="AU196" s="35"/>
      <c r="AV196" s="35"/>
      <c r="AW196" s="35"/>
      <c r="AX196" s="35"/>
      <c r="AY196" s="35"/>
      <c r="AZ196" s="35"/>
      <c r="BA196" s="35"/>
      <c r="BB196" s="35"/>
      <c r="BC196" s="36"/>
      <c r="BD196" s="60"/>
      <c r="BE196" s="67"/>
    </row>
    <row r="197" spans="2:57" x14ac:dyDescent="0.25">
      <c r="B197" s="18"/>
      <c r="C197" s="28"/>
      <c r="D197" s="38" t="e">
        <f>VLOOKUP(D195,Data,2,FALSE)</f>
        <v>#N/A</v>
      </c>
      <c r="E197" s="39"/>
      <c r="F197" s="39"/>
      <c r="G197" s="39"/>
      <c r="H197" s="39"/>
      <c r="I197" s="40"/>
      <c r="J197" s="41" t="e">
        <f>VLOOKUP(D195,Data,3,FALSE)</f>
        <v>#N/A</v>
      </c>
      <c r="K197" s="39"/>
      <c r="L197" s="39"/>
      <c r="M197" s="39"/>
      <c r="N197" s="39"/>
      <c r="O197" s="39"/>
      <c r="P197" s="42"/>
      <c r="Q197" s="38" t="e">
        <f>VLOOKUP(Q195,Data,2,FALSE)</f>
        <v>#N/A</v>
      </c>
      <c r="R197" s="39"/>
      <c r="S197" s="39"/>
      <c r="T197" s="39"/>
      <c r="U197" s="39"/>
      <c r="V197" s="40"/>
      <c r="W197" s="41" t="e">
        <f>VLOOKUP(Q195,Data,3,FALSE)</f>
        <v>#N/A</v>
      </c>
      <c r="X197" s="39"/>
      <c r="Y197" s="39"/>
      <c r="Z197" s="39"/>
      <c r="AA197" s="39"/>
      <c r="AB197" s="39"/>
      <c r="AC197" s="42"/>
      <c r="AD197" s="38" t="e">
        <f>VLOOKUP(AD195,Data,2,FALSE)</f>
        <v>#N/A</v>
      </c>
      <c r="AE197" s="39"/>
      <c r="AF197" s="39"/>
      <c r="AG197" s="39"/>
      <c r="AH197" s="39"/>
      <c r="AI197" s="40"/>
      <c r="AJ197" s="41" t="e">
        <f>VLOOKUP(AD195,Data,3,FALSE)</f>
        <v>#N/A</v>
      </c>
      <c r="AK197" s="39"/>
      <c r="AL197" s="39"/>
      <c r="AM197" s="39"/>
      <c r="AN197" s="39"/>
      <c r="AO197" s="39"/>
      <c r="AP197" s="42"/>
      <c r="AQ197" s="38" t="e">
        <f>VLOOKUP(AQ195,Data,2,FALSE)</f>
        <v>#N/A</v>
      </c>
      <c r="AR197" s="39"/>
      <c r="AS197" s="39"/>
      <c r="AT197" s="39"/>
      <c r="AU197" s="39"/>
      <c r="AV197" s="40"/>
      <c r="AW197" s="41" t="e">
        <f>VLOOKUP(AQ195,Data,3,FALSE)</f>
        <v>#N/A</v>
      </c>
      <c r="AX197" s="39"/>
      <c r="AY197" s="39"/>
      <c r="AZ197" s="39"/>
      <c r="BA197" s="39"/>
      <c r="BB197" s="39"/>
      <c r="BC197" s="42"/>
      <c r="BD197" s="61"/>
      <c r="BE197" s="68"/>
    </row>
    <row r="198" spans="2:57" ht="14.45" customHeight="1" x14ac:dyDescent="0.25">
      <c r="B198" s="16">
        <v>65</v>
      </c>
      <c r="C198" s="29"/>
      <c r="D198" s="48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50"/>
      <c r="Q198" s="48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50"/>
      <c r="AD198" s="48"/>
      <c r="AE198" s="49"/>
      <c r="AF198" s="49"/>
      <c r="AG198" s="49"/>
      <c r="AH198" s="49"/>
      <c r="AI198" s="49"/>
      <c r="AJ198" s="49"/>
      <c r="AK198" s="49"/>
      <c r="AL198" s="49"/>
      <c r="AM198" s="49"/>
      <c r="AN198" s="49"/>
      <c r="AO198" s="49"/>
      <c r="AP198" s="50"/>
      <c r="AQ198" s="48"/>
      <c r="AR198" s="49"/>
      <c r="AS198" s="49"/>
      <c r="AT198" s="49"/>
      <c r="AU198" s="49"/>
      <c r="AV198" s="49"/>
      <c r="AW198" s="49"/>
      <c r="AX198" s="49"/>
      <c r="AY198" s="49"/>
      <c r="AZ198" s="49"/>
      <c r="BA198" s="49"/>
      <c r="BB198" s="49"/>
      <c r="BC198" s="50"/>
      <c r="BD198" s="59" t="b">
        <f>IF(COUNTIF(ED13,"6"),"✓")</f>
        <v>0</v>
      </c>
      <c r="BE198" s="66">
        <f>COUNTIF(D199:BC199,"*")</f>
        <v>0</v>
      </c>
    </row>
    <row r="199" spans="2:57" ht="14.45" customHeight="1" x14ac:dyDescent="0.25">
      <c r="B199" s="17"/>
      <c r="C199" s="26"/>
      <c r="D199" s="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6"/>
      <c r="Q199" s="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6"/>
      <c r="AD199" s="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6"/>
      <c r="AQ199" s="5"/>
      <c r="AR199" s="35"/>
      <c r="AS199" s="35"/>
      <c r="AT199" s="35"/>
      <c r="AU199" s="35"/>
      <c r="AV199" s="35"/>
      <c r="AW199" s="35"/>
      <c r="AX199" s="35"/>
      <c r="AY199" s="35"/>
      <c r="AZ199" s="35"/>
      <c r="BA199" s="35"/>
      <c r="BB199" s="35"/>
      <c r="BC199" s="36"/>
      <c r="BD199" s="60"/>
      <c r="BE199" s="67"/>
    </row>
    <row r="200" spans="2:57" x14ac:dyDescent="0.25">
      <c r="B200" s="18"/>
      <c r="C200" s="28"/>
      <c r="D200" s="38" t="e">
        <f>VLOOKUP(D198,Data,2,FALSE)</f>
        <v>#N/A</v>
      </c>
      <c r="E200" s="39"/>
      <c r="F200" s="39"/>
      <c r="G200" s="39"/>
      <c r="H200" s="39"/>
      <c r="I200" s="40"/>
      <c r="J200" s="41" t="e">
        <f>VLOOKUP(D198,Data,3,FALSE)</f>
        <v>#N/A</v>
      </c>
      <c r="K200" s="39"/>
      <c r="L200" s="39"/>
      <c r="M200" s="39"/>
      <c r="N200" s="39"/>
      <c r="O200" s="39"/>
      <c r="P200" s="42"/>
      <c r="Q200" s="38" t="e">
        <f>VLOOKUP(Q198,Data,2,FALSE)</f>
        <v>#N/A</v>
      </c>
      <c r="R200" s="39"/>
      <c r="S200" s="39"/>
      <c r="T200" s="39"/>
      <c r="U200" s="39"/>
      <c r="V200" s="40"/>
      <c r="W200" s="41" t="e">
        <f>VLOOKUP(Q198,Data,3,FALSE)</f>
        <v>#N/A</v>
      </c>
      <c r="X200" s="39"/>
      <c r="Y200" s="39"/>
      <c r="Z200" s="39"/>
      <c r="AA200" s="39"/>
      <c r="AB200" s="39"/>
      <c r="AC200" s="42"/>
      <c r="AD200" s="38" t="e">
        <f>VLOOKUP(AD198,Data,2,FALSE)</f>
        <v>#N/A</v>
      </c>
      <c r="AE200" s="39"/>
      <c r="AF200" s="39"/>
      <c r="AG200" s="39"/>
      <c r="AH200" s="39"/>
      <c r="AI200" s="40"/>
      <c r="AJ200" s="41" t="e">
        <f>VLOOKUP(AD198,Data,3,FALSE)</f>
        <v>#N/A</v>
      </c>
      <c r="AK200" s="39"/>
      <c r="AL200" s="39"/>
      <c r="AM200" s="39"/>
      <c r="AN200" s="39"/>
      <c r="AO200" s="39"/>
      <c r="AP200" s="42"/>
      <c r="AQ200" s="38" t="e">
        <f>VLOOKUP(AQ198,Data,2,FALSE)</f>
        <v>#N/A</v>
      </c>
      <c r="AR200" s="39"/>
      <c r="AS200" s="39"/>
      <c r="AT200" s="39"/>
      <c r="AU200" s="39"/>
      <c r="AV200" s="40"/>
      <c r="AW200" s="41" t="e">
        <f>VLOOKUP(AQ198,Data,3,FALSE)</f>
        <v>#N/A</v>
      </c>
      <c r="AX200" s="39"/>
      <c r="AY200" s="39"/>
      <c r="AZ200" s="39"/>
      <c r="BA200" s="39"/>
      <c r="BB200" s="39"/>
      <c r="BC200" s="42"/>
      <c r="BD200" s="61"/>
      <c r="BE200" s="68"/>
    </row>
    <row r="201" spans="2:57" ht="14.45" customHeight="1" x14ac:dyDescent="0.25">
      <c r="B201" s="16">
        <v>66</v>
      </c>
      <c r="C201" s="29"/>
      <c r="D201" s="48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50"/>
      <c r="Q201" s="48"/>
      <c r="R201" s="49"/>
      <c r="S201" s="49"/>
      <c r="T201" s="49"/>
      <c r="U201" s="49"/>
      <c r="V201" s="49"/>
      <c r="W201" s="49"/>
      <c r="X201" s="49"/>
      <c r="Y201" s="49"/>
      <c r="Z201" s="49"/>
      <c r="AA201" s="49"/>
      <c r="AB201" s="49"/>
      <c r="AC201" s="50"/>
      <c r="AD201" s="48"/>
      <c r="AE201" s="49"/>
      <c r="AF201" s="49"/>
      <c r="AG201" s="49"/>
      <c r="AH201" s="49"/>
      <c r="AI201" s="49"/>
      <c r="AJ201" s="49"/>
      <c r="AK201" s="49"/>
      <c r="AL201" s="49"/>
      <c r="AM201" s="49"/>
      <c r="AN201" s="49"/>
      <c r="AO201" s="49"/>
      <c r="AP201" s="50"/>
      <c r="AQ201" s="48"/>
      <c r="AR201" s="49"/>
      <c r="AS201" s="49"/>
      <c r="AT201" s="49"/>
      <c r="AU201" s="49"/>
      <c r="AV201" s="49"/>
      <c r="AW201" s="49"/>
      <c r="AX201" s="49"/>
      <c r="AY201" s="49"/>
      <c r="AZ201" s="49"/>
      <c r="BA201" s="49"/>
      <c r="BB201" s="49"/>
      <c r="BC201" s="50"/>
      <c r="BD201" s="59" t="b">
        <f>IF(COUNTIF(EE13,"6"),"✓")</f>
        <v>0</v>
      </c>
      <c r="BE201" s="66">
        <f>COUNTIF(D202:BC202,"*")</f>
        <v>0</v>
      </c>
    </row>
    <row r="202" spans="2:57" ht="14.45" customHeight="1" x14ac:dyDescent="0.25">
      <c r="B202" s="17"/>
      <c r="C202" s="26"/>
      <c r="D202" s="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6"/>
      <c r="Q202" s="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6"/>
      <c r="AD202" s="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6"/>
      <c r="AQ202" s="5"/>
      <c r="AR202" s="35"/>
      <c r="AS202" s="35"/>
      <c r="AT202" s="35"/>
      <c r="AU202" s="35"/>
      <c r="AV202" s="35"/>
      <c r="AW202" s="35"/>
      <c r="AX202" s="35"/>
      <c r="AY202" s="35"/>
      <c r="AZ202" s="35"/>
      <c r="BA202" s="35"/>
      <c r="BB202" s="35"/>
      <c r="BC202" s="36"/>
      <c r="BD202" s="60"/>
      <c r="BE202" s="67"/>
    </row>
    <row r="203" spans="2:57" x14ac:dyDescent="0.25">
      <c r="B203" s="18"/>
      <c r="C203" s="28"/>
      <c r="D203" s="38" t="e">
        <f>VLOOKUP(D201,Data,2,FALSE)</f>
        <v>#N/A</v>
      </c>
      <c r="E203" s="39"/>
      <c r="F203" s="39"/>
      <c r="G203" s="39"/>
      <c r="H203" s="39"/>
      <c r="I203" s="40"/>
      <c r="J203" s="41" t="e">
        <f>VLOOKUP(D201,Data,3,FALSE)</f>
        <v>#N/A</v>
      </c>
      <c r="K203" s="39"/>
      <c r="L203" s="39"/>
      <c r="M203" s="39"/>
      <c r="N203" s="39"/>
      <c r="O203" s="39"/>
      <c r="P203" s="42"/>
      <c r="Q203" s="38" t="e">
        <f>VLOOKUP(Q201,Data,2,FALSE)</f>
        <v>#N/A</v>
      </c>
      <c r="R203" s="39"/>
      <c r="S203" s="39"/>
      <c r="T203" s="39"/>
      <c r="U203" s="39"/>
      <c r="V203" s="40"/>
      <c r="W203" s="41" t="e">
        <f>VLOOKUP(Q201,Data,3,FALSE)</f>
        <v>#N/A</v>
      </c>
      <c r="X203" s="39"/>
      <c r="Y203" s="39"/>
      <c r="Z203" s="39"/>
      <c r="AA203" s="39"/>
      <c r="AB203" s="39"/>
      <c r="AC203" s="42"/>
      <c r="AD203" s="38" t="e">
        <f>VLOOKUP(AD201,Data,2,FALSE)</f>
        <v>#N/A</v>
      </c>
      <c r="AE203" s="39"/>
      <c r="AF203" s="39"/>
      <c r="AG203" s="39"/>
      <c r="AH203" s="39"/>
      <c r="AI203" s="40"/>
      <c r="AJ203" s="41" t="e">
        <f>VLOOKUP(AD201,Data,3,FALSE)</f>
        <v>#N/A</v>
      </c>
      <c r="AK203" s="39"/>
      <c r="AL203" s="39"/>
      <c r="AM203" s="39"/>
      <c r="AN203" s="39"/>
      <c r="AO203" s="39"/>
      <c r="AP203" s="42"/>
      <c r="AQ203" s="38" t="e">
        <f>VLOOKUP(AQ201,Data,2,FALSE)</f>
        <v>#N/A</v>
      </c>
      <c r="AR203" s="39"/>
      <c r="AS203" s="39"/>
      <c r="AT203" s="39"/>
      <c r="AU203" s="39"/>
      <c r="AV203" s="40"/>
      <c r="AW203" s="41" t="e">
        <f>VLOOKUP(AQ201,Data,3,FALSE)</f>
        <v>#N/A</v>
      </c>
      <c r="AX203" s="39"/>
      <c r="AY203" s="39"/>
      <c r="AZ203" s="39"/>
      <c r="BA203" s="39"/>
      <c r="BB203" s="39"/>
      <c r="BC203" s="42"/>
      <c r="BD203" s="61"/>
      <c r="BE203" s="68"/>
    </row>
    <row r="204" spans="2:57" ht="14.45" customHeight="1" x14ac:dyDescent="0.25">
      <c r="B204" s="16">
        <v>67</v>
      </c>
      <c r="C204" s="29"/>
      <c r="D204" s="48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50"/>
      <c r="Q204" s="48"/>
      <c r="R204" s="49"/>
      <c r="S204" s="49"/>
      <c r="T204" s="49"/>
      <c r="U204" s="49"/>
      <c r="V204" s="49"/>
      <c r="W204" s="49"/>
      <c r="X204" s="49"/>
      <c r="Y204" s="49"/>
      <c r="Z204" s="49"/>
      <c r="AA204" s="49"/>
      <c r="AB204" s="49"/>
      <c r="AC204" s="50"/>
      <c r="AD204" s="48"/>
      <c r="AE204" s="49"/>
      <c r="AF204" s="49"/>
      <c r="AG204" s="49"/>
      <c r="AH204" s="49"/>
      <c r="AI204" s="49"/>
      <c r="AJ204" s="49"/>
      <c r="AK204" s="49"/>
      <c r="AL204" s="49"/>
      <c r="AM204" s="49"/>
      <c r="AN204" s="49"/>
      <c r="AO204" s="49"/>
      <c r="AP204" s="50"/>
      <c r="AQ204" s="48"/>
      <c r="AR204" s="49"/>
      <c r="AS204" s="49"/>
      <c r="AT204" s="49"/>
      <c r="AU204" s="49"/>
      <c r="AV204" s="49"/>
      <c r="AW204" s="49"/>
      <c r="AX204" s="49"/>
      <c r="AY204" s="49"/>
      <c r="AZ204" s="49"/>
      <c r="BA204" s="49"/>
      <c r="BB204" s="49"/>
      <c r="BC204" s="50"/>
      <c r="BD204" s="59" t="b">
        <f>IF(COUNTIF(EF13,"6"),"✓")</f>
        <v>0</v>
      </c>
      <c r="BE204" s="66">
        <f>COUNTIF(D205:BC205,"*")</f>
        <v>0</v>
      </c>
    </row>
    <row r="205" spans="2:57" ht="14.45" customHeight="1" x14ac:dyDescent="0.25">
      <c r="B205" s="17"/>
      <c r="C205" s="26"/>
      <c r="D205" s="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6"/>
      <c r="Q205" s="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6"/>
      <c r="AD205" s="5"/>
      <c r="AE205" s="35"/>
      <c r="AF205" s="35"/>
      <c r="AG205" s="35"/>
      <c r="AH205" s="35"/>
      <c r="AI205" s="35"/>
      <c r="AJ205" s="35"/>
      <c r="AK205" s="35"/>
      <c r="AL205" s="35"/>
      <c r="AM205" s="35"/>
      <c r="AN205" s="35"/>
      <c r="AO205" s="35"/>
      <c r="AP205" s="6"/>
      <c r="AQ205" s="5"/>
      <c r="AR205" s="35"/>
      <c r="AS205" s="35"/>
      <c r="AT205" s="35"/>
      <c r="AU205" s="35"/>
      <c r="AV205" s="35"/>
      <c r="AW205" s="35"/>
      <c r="AX205" s="35"/>
      <c r="AY205" s="35"/>
      <c r="AZ205" s="35"/>
      <c r="BA205" s="35"/>
      <c r="BB205" s="35"/>
      <c r="BC205" s="36"/>
      <c r="BD205" s="60"/>
      <c r="BE205" s="67"/>
    </row>
    <row r="206" spans="2:57" x14ac:dyDescent="0.25">
      <c r="B206" s="18"/>
      <c r="C206" s="28"/>
      <c r="D206" s="38" t="e">
        <f>VLOOKUP(D204,Data,2,FALSE)</f>
        <v>#N/A</v>
      </c>
      <c r="E206" s="39"/>
      <c r="F206" s="39"/>
      <c r="G206" s="39"/>
      <c r="H206" s="39"/>
      <c r="I206" s="40"/>
      <c r="J206" s="41" t="e">
        <f>VLOOKUP(D204,Data,3,FALSE)</f>
        <v>#N/A</v>
      </c>
      <c r="K206" s="39"/>
      <c r="L206" s="39"/>
      <c r="M206" s="39"/>
      <c r="N206" s="39"/>
      <c r="O206" s="39"/>
      <c r="P206" s="42"/>
      <c r="Q206" s="38" t="e">
        <f>VLOOKUP(Q204,Data,2,FALSE)</f>
        <v>#N/A</v>
      </c>
      <c r="R206" s="39"/>
      <c r="S206" s="39"/>
      <c r="T206" s="39"/>
      <c r="U206" s="39"/>
      <c r="V206" s="40"/>
      <c r="W206" s="41" t="e">
        <f>VLOOKUP(Q204,Data,3,FALSE)</f>
        <v>#N/A</v>
      </c>
      <c r="X206" s="39"/>
      <c r="Y206" s="39"/>
      <c r="Z206" s="39"/>
      <c r="AA206" s="39"/>
      <c r="AB206" s="39"/>
      <c r="AC206" s="42"/>
      <c r="AD206" s="38" t="e">
        <f>VLOOKUP(AD204,Data,2,FALSE)</f>
        <v>#N/A</v>
      </c>
      <c r="AE206" s="39"/>
      <c r="AF206" s="39"/>
      <c r="AG206" s="39"/>
      <c r="AH206" s="39"/>
      <c r="AI206" s="40"/>
      <c r="AJ206" s="41" t="e">
        <f>VLOOKUP(AD204,Data,3,FALSE)</f>
        <v>#N/A</v>
      </c>
      <c r="AK206" s="39"/>
      <c r="AL206" s="39"/>
      <c r="AM206" s="39"/>
      <c r="AN206" s="39"/>
      <c r="AO206" s="39"/>
      <c r="AP206" s="42"/>
      <c r="AQ206" s="38" t="e">
        <f>VLOOKUP(AQ204,Data,2,FALSE)</f>
        <v>#N/A</v>
      </c>
      <c r="AR206" s="39"/>
      <c r="AS206" s="39"/>
      <c r="AT206" s="39"/>
      <c r="AU206" s="39"/>
      <c r="AV206" s="40"/>
      <c r="AW206" s="41" t="e">
        <f>VLOOKUP(AQ204,Data,3,FALSE)</f>
        <v>#N/A</v>
      </c>
      <c r="AX206" s="39"/>
      <c r="AY206" s="39"/>
      <c r="AZ206" s="39"/>
      <c r="BA206" s="39"/>
      <c r="BB206" s="39"/>
      <c r="BC206" s="42"/>
      <c r="BD206" s="61"/>
      <c r="BE206" s="68"/>
    </row>
    <row r="207" spans="2:57" ht="14.45" customHeight="1" x14ac:dyDescent="0.25">
      <c r="B207" s="16">
        <v>68</v>
      </c>
      <c r="C207" s="29"/>
      <c r="D207" s="48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50"/>
      <c r="Q207" s="48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50"/>
      <c r="AD207" s="48"/>
      <c r="AE207" s="49"/>
      <c r="AF207" s="49"/>
      <c r="AG207" s="49"/>
      <c r="AH207" s="49"/>
      <c r="AI207" s="49"/>
      <c r="AJ207" s="49"/>
      <c r="AK207" s="49"/>
      <c r="AL207" s="49"/>
      <c r="AM207" s="49"/>
      <c r="AN207" s="49"/>
      <c r="AO207" s="49"/>
      <c r="AP207" s="50"/>
      <c r="AQ207" s="48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50"/>
      <c r="BD207" s="59" t="b">
        <f>IF(COUNTIF(EG13,"6"),"✓")</f>
        <v>0</v>
      </c>
      <c r="BE207" s="66">
        <f>COUNTIF(D208:BC208,"*")</f>
        <v>0</v>
      </c>
    </row>
    <row r="208" spans="2:57" ht="14.45" customHeight="1" x14ac:dyDescent="0.25">
      <c r="B208" s="17"/>
      <c r="C208" s="26"/>
      <c r="D208" s="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6"/>
      <c r="Q208" s="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6"/>
      <c r="AD208" s="5"/>
      <c r="AE208" s="35"/>
      <c r="AF208" s="35"/>
      <c r="AG208" s="35"/>
      <c r="AH208" s="35"/>
      <c r="AI208" s="35"/>
      <c r="AJ208" s="35"/>
      <c r="AK208" s="35"/>
      <c r="AL208" s="35"/>
      <c r="AM208" s="35"/>
      <c r="AN208" s="35"/>
      <c r="AO208" s="35"/>
      <c r="AP208" s="6"/>
      <c r="AQ208" s="5"/>
      <c r="AR208" s="35"/>
      <c r="AS208" s="35"/>
      <c r="AT208" s="35"/>
      <c r="AU208" s="35"/>
      <c r="AV208" s="35"/>
      <c r="AW208" s="35"/>
      <c r="AX208" s="35"/>
      <c r="AY208" s="35"/>
      <c r="AZ208" s="35"/>
      <c r="BA208" s="35"/>
      <c r="BB208" s="35"/>
      <c r="BC208" s="36"/>
      <c r="BD208" s="60"/>
      <c r="BE208" s="67"/>
    </row>
    <row r="209" spans="2:57" x14ac:dyDescent="0.25">
      <c r="B209" s="18"/>
      <c r="C209" s="28"/>
      <c r="D209" s="38" t="e">
        <f>VLOOKUP(D207,Data,2,FALSE)</f>
        <v>#N/A</v>
      </c>
      <c r="E209" s="39"/>
      <c r="F209" s="39"/>
      <c r="G209" s="39"/>
      <c r="H209" s="39"/>
      <c r="I209" s="40"/>
      <c r="J209" s="41" t="e">
        <f>VLOOKUP(D207,Data,3,FALSE)</f>
        <v>#N/A</v>
      </c>
      <c r="K209" s="39"/>
      <c r="L209" s="39"/>
      <c r="M209" s="39"/>
      <c r="N209" s="39"/>
      <c r="O209" s="39"/>
      <c r="P209" s="42"/>
      <c r="Q209" s="38" t="e">
        <f>VLOOKUP(Q207,Data,2,FALSE)</f>
        <v>#N/A</v>
      </c>
      <c r="R209" s="39"/>
      <c r="S209" s="39"/>
      <c r="T209" s="39"/>
      <c r="U209" s="39"/>
      <c r="V209" s="40"/>
      <c r="W209" s="41" t="e">
        <f>VLOOKUP(Q207,Data,3,FALSE)</f>
        <v>#N/A</v>
      </c>
      <c r="X209" s="39"/>
      <c r="Y209" s="39"/>
      <c r="Z209" s="39"/>
      <c r="AA209" s="39"/>
      <c r="AB209" s="39"/>
      <c r="AC209" s="42"/>
      <c r="AD209" s="38" t="e">
        <f>VLOOKUP(AD207,Data,2,FALSE)</f>
        <v>#N/A</v>
      </c>
      <c r="AE209" s="39"/>
      <c r="AF209" s="39"/>
      <c r="AG209" s="39"/>
      <c r="AH209" s="39"/>
      <c r="AI209" s="40"/>
      <c r="AJ209" s="41" t="e">
        <f>VLOOKUP(AD207,Data,3,FALSE)</f>
        <v>#N/A</v>
      </c>
      <c r="AK209" s="39"/>
      <c r="AL209" s="39"/>
      <c r="AM209" s="39"/>
      <c r="AN209" s="39"/>
      <c r="AO209" s="39"/>
      <c r="AP209" s="42"/>
      <c r="AQ209" s="38" t="e">
        <f>VLOOKUP(AQ207,Data,2,FALSE)</f>
        <v>#N/A</v>
      </c>
      <c r="AR209" s="39"/>
      <c r="AS209" s="39"/>
      <c r="AT209" s="39"/>
      <c r="AU209" s="39"/>
      <c r="AV209" s="40"/>
      <c r="AW209" s="41" t="e">
        <f>VLOOKUP(AQ207,Data,3,FALSE)</f>
        <v>#N/A</v>
      </c>
      <c r="AX209" s="39"/>
      <c r="AY209" s="39"/>
      <c r="AZ209" s="39"/>
      <c r="BA209" s="39"/>
      <c r="BB209" s="39"/>
      <c r="BC209" s="42"/>
      <c r="BD209" s="61"/>
      <c r="BE209" s="68"/>
    </row>
    <row r="210" spans="2:57" ht="14.45" customHeight="1" x14ac:dyDescent="0.25">
      <c r="B210" s="16">
        <v>69</v>
      </c>
      <c r="C210" s="29"/>
      <c r="D210" s="48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50"/>
      <c r="Q210" s="48"/>
      <c r="R210" s="49"/>
      <c r="S210" s="49"/>
      <c r="T210" s="49"/>
      <c r="U210" s="49"/>
      <c r="V210" s="49"/>
      <c r="W210" s="49"/>
      <c r="X210" s="49"/>
      <c r="Y210" s="49"/>
      <c r="Z210" s="49"/>
      <c r="AA210" s="49"/>
      <c r="AB210" s="49"/>
      <c r="AC210" s="50"/>
      <c r="AD210" s="48"/>
      <c r="AE210" s="49"/>
      <c r="AF210" s="49"/>
      <c r="AG210" s="49"/>
      <c r="AH210" s="49"/>
      <c r="AI210" s="49"/>
      <c r="AJ210" s="49"/>
      <c r="AK210" s="49"/>
      <c r="AL210" s="49"/>
      <c r="AM210" s="49"/>
      <c r="AN210" s="49"/>
      <c r="AO210" s="49"/>
      <c r="AP210" s="50"/>
      <c r="AQ210" s="48"/>
      <c r="AR210" s="49"/>
      <c r="AS210" s="49"/>
      <c r="AT210" s="49"/>
      <c r="AU210" s="49"/>
      <c r="AV210" s="49"/>
      <c r="AW210" s="49"/>
      <c r="AX210" s="49"/>
      <c r="AY210" s="49"/>
      <c r="AZ210" s="49"/>
      <c r="BA210" s="49"/>
      <c r="BB210" s="49"/>
      <c r="BC210" s="50"/>
      <c r="BD210" s="59" t="b">
        <f>IF(COUNTIF(EH13,"6"),"✓")</f>
        <v>0</v>
      </c>
      <c r="BE210" s="66">
        <f>COUNTIF(D211:BC211,"*")</f>
        <v>0</v>
      </c>
    </row>
    <row r="211" spans="2:57" ht="14.45" customHeight="1" x14ac:dyDescent="0.25">
      <c r="B211" s="17"/>
      <c r="C211" s="26"/>
      <c r="D211" s="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6"/>
      <c r="Q211" s="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6"/>
      <c r="AD211" s="5"/>
      <c r="AE211" s="35"/>
      <c r="AF211" s="35"/>
      <c r="AG211" s="35"/>
      <c r="AH211" s="35"/>
      <c r="AI211" s="35"/>
      <c r="AJ211" s="35"/>
      <c r="AK211" s="35"/>
      <c r="AL211" s="35"/>
      <c r="AM211" s="35"/>
      <c r="AN211" s="35"/>
      <c r="AO211" s="35"/>
      <c r="AP211" s="6"/>
      <c r="AQ211" s="5"/>
      <c r="AR211" s="35"/>
      <c r="AS211" s="35"/>
      <c r="AT211" s="35"/>
      <c r="AU211" s="35"/>
      <c r="AV211" s="35"/>
      <c r="AW211" s="35"/>
      <c r="AX211" s="35"/>
      <c r="AY211" s="35"/>
      <c r="AZ211" s="35"/>
      <c r="BA211" s="35"/>
      <c r="BB211" s="35"/>
      <c r="BC211" s="36"/>
      <c r="BD211" s="60"/>
      <c r="BE211" s="67"/>
    </row>
    <row r="212" spans="2:57" x14ac:dyDescent="0.25">
      <c r="B212" s="18"/>
      <c r="C212" s="28"/>
      <c r="D212" s="38" t="e">
        <f>VLOOKUP(D210,Data,2,FALSE)</f>
        <v>#N/A</v>
      </c>
      <c r="E212" s="39"/>
      <c r="F212" s="39"/>
      <c r="G212" s="39"/>
      <c r="H212" s="39"/>
      <c r="I212" s="40"/>
      <c r="J212" s="41" t="e">
        <f>VLOOKUP(D210,Data,3,FALSE)</f>
        <v>#N/A</v>
      </c>
      <c r="K212" s="39"/>
      <c r="L212" s="39"/>
      <c r="M212" s="39"/>
      <c r="N212" s="39"/>
      <c r="O212" s="39"/>
      <c r="P212" s="42"/>
      <c r="Q212" s="38" t="e">
        <f>VLOOKUP(Q210,Data,2,FALSE)</f>
        <v>#N/A</v>
      </c>
      <c r="R212" s="39"/>
      <c r="S212" s="39"/>
      <c r="T212" s="39"/>
      <c r="U212" s="39"/>
      <c r="V212" s="40"/>
      <c r="W212" s="41" t="e">
        <f>VLOOKUP(Q210,Data,3,FALSE)</f>
        <v>#N/A</v>
      </c>
      <c r="X212" s="39"/>
      <c r="Y212" s="39"/>
      <c r="Z212" s="39"/>
      <c r="AA212" s="39"/>
      <c r="AB212" s="39"/>
      <c r="AC212" s="42"/>
      <c r="AD212" s="38" t="e">
        <f>VLOOKUP(AD210,Data,2,FALSE)</f>
        <v>#N/A</v>
      </c>
      <c r="AE212" s="39"/>
      <c r="AF212" s="39"/>
      <c r="AG212" s="39"/>
      <c r="AH212" s="39"/>
      <c r="AI212" s="40"/>
      <c r="AJ212" s="41" t="e">
        <f>VLOOKUP(AD210,Data,3,FALSE)</f>
        <v>#N/A</v>
      </c>
      <c r="AK212" s="39"/>
      <c r="AL212" s="39"/>
      <c r="AM212" s="39"/>
      <c r="AN212" s="39"/>
      <c r="AO212" s="39"/>
      <c r="AP212" s="42"/>
      <c r="AQ212" s="38" t="e">
        <f>VLOOKUP(AQ210,Data,2,FALSE)</f>
        <v>#N/A</v>
      </c>
      <c r="AR212" s="39"/>
      <c r="AS212" s="39"/>
      <c r="AT212" s="39"/>
      <c r="AU212" s="39"/>
      <c r="AV212" s="40"/>
      <c r="AW212" s="41" t="e">
        <f>VLOOKUP(AQ210,Data,3,FALSE)</f>
        <v>#N/A</v>
      </c>
      <c r="AX212" s="39"/>
      <c r="AY212" s="39"/>
      <c r="AZ212" s="39"/>
      <c r="BA212" s="39"/>
      <c r="BB212" s="39"/>
      <c r="BC212" s="42"/>
      <c r="BD212" s="61"/>
      <c r="BE212" s="68"/>
    </row>
    <row r="213" spans="2:57" ht="14.45" customHeight="1" x14ac:dyDescent="0.25">
      <c r="B213" s="16">
        <v>70</v>
      </c>
      <c r="C213" s="29"/>
      <c r="D213" s="48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50"/>
      <c r="Q213" s="48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  <c r="AC213" s="50"/>
      <c r="AD213" s="48"/>
      <c r="AE213" s="49"/>
      <c r="AF213" s="49"/>
      <c r="AG213" s="49"/>
      <c r="AH213" s="49"/>
      <c r="AI213" s="49"/>
      <c r="AJ213" s="49"/>
      <c r="AK213" s="49"/>
      <c r="AL213" s="49"/>
      <c r="AM213" s="49"/>
      <c r="AN213" s="49"/>
      <c r="AO213" s="49"/>
      <c r="AP213" s="50"/>
      <c r="AQ213" s="48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50"/>
      <c r="BD213" s="59" t="b">
        <f>IF(COUNTIF(EI13,"6"),"✓")</f>
        <v>0</v>
      </c>
      <c r="BE213" s="66">
        <f>COUNTIF(D214:BC214,"*")</f>
        <v>0</v>
      </c>
    </row>
    <row r="214" spans="2:57" ht="14.45" customHeight="1" x14ac:dyDescent="0.25">
      <c r="B214" s="17"/>
      <c r="C214" s="26"/>
      <c r="D214" s="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6"/>
      <c r="Q214" s="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6"/>
      <c r="AD214" s="5"/>
      <c r="AE214" s="35"/>
      <c r="AF214" s="35"/>
      <c r="AG214" s="35"/>
      <c r="AH214" s="35"/>
      <c r="AI214" s="35"/>
      <c r="AJ214" s="35"/>
      <c r="AK214" s="35"/>
      <c r="AL214" s="35"/>
      <c r="AM214" s="35"/>
      <c r="AN214" s="35"/>
      <c r="AO214" s="35"/>
      <c r="AP214" s="6"/>
      <c r="AQ214" s="5"/>
      <c r="AR214" s="35"/>
      <c r="AS214" s="35"/>
      <c r="AT214" s="35"/>
      <c r="AU214" s="35"/>
      <c r="AV214" s="35"/>
      <c r="AW214" s="35"/>
      <c r="AX214" s="35"/>
      <c r="AY214" s="35"/>
      <c r="AZ214" s="35"/>
      <c r="BA214" s="35"/>
      <c r="BB214" s="35"/>
      <c r="BC214" s="36"/>
      <c r="BD214" s="60"/>
      <c r="BE214" s="67"/>
    </row>
    <row r="215" spans="2:57" x14ac:dyDescent="0.25">
      <c r="B215" s="18"/>
      <c r="C215" s="28"/>
      <c r="D215" s="38" t="e">
        <f>VLOOKUP(D213,Data,2,FALSE)</f>
        <v>#N/A</v>
      </c>
      <c r="E215" s="39"/>
      <c r="F215" s="39"/>
      <c r="G215" s="39"/>
      <c r="H215" s="39"/>
      <c r="I215" s="40"/>
      <c r="J215" s="41" t="e">
        <f>VLOOKUP(D213,Data,3,FALSE)</f>
        <v>#N/A</v>
      </c>
      <c r="K215" s="39"/>
      <c r="L215" s="39"/>
      <c r="M215" s="39"/>
      <c r="N215" s="39"/>
      <c r="O215" s="39"/>
      <c r="P215" s="42"/>
      <c r="Q215" s="38" t="e">
        <f>VLOOKUP(Q213,Data,2,FALSE)</f>
        <v>#N/A</v>
      </c>
      <c r="R215" s="39"/>
      <c r="S215" s="39"/>
      <c r="T215" s="39"/>
      <c r="U215" s="39"/>
      <c r="V215" s="40"/>
      <c r="W215" s="41" t="e">
        <f>VLOOKUP(Q213,Data,3,FALSE)</f>
        <v>#N/A</v>
      </c>
      <c r="X215" s="39"/>
      <c r="Y215" s="39"/>
      <c r="Z215" s="39"/>
      <c r="AA215" s="39"/>
      <c r="AB215" s="39"/>
      <c r="AC215" s="42"/>
      <c r="AD215" s="38" t="e">
        <f>VLOOKUP(AD213,Data,2,FALSE)</f>
        <v>#N/A</v>
      </c>
      <c r="AE215" s="39"/>
      <c r="AF215" s="39"/>
      <c r="AG215" s="39"/>
      <c r="AH215" s="39"/>
      <c r="AI215" s="40"/>
      <c r="AJ215" s="41" t="e">
        <f>VLOOKUP(AD213,Data,3,FALSE)</f>
        <v>#N/A</v>
      </c>
      <c r="AK215" s="39"/>
      <c r="AL215" s="39"/>
      <c r="AM215" s="39"/>
      <c r="AN215" s="39"/>
      <c r="AO215" s="39"/>
      <c r="AP215" s="42"/>
      <c r="AQ215" s="38" t="e">
        <f>VLOOKUP(AQ213,Data,2,FALSE)</f>
        <v>#N/A</v>
      </c>
      <c r="AR215" s="39"/>
      <c r="AS215" s="39"/>
      <c r="AT215" s="39"/>
      <c r="AU215" s="39"/>
      <c r="AV215" s="40"/>
      <c r="AW215" s="41" t="e">
        <f>VLOOKUP(AQ213,Data,3,FALSE)</f>
        <v>#N/A</v>
      </c>
      <c r="AX215" s="39"/>
      <c r="AY215" s="39"/>
      <c r="AZ215" s="39"/>
      <c r="BA215" s="39"/>
      <c r="BB215" s="39"/>
      <c r="BC215" s="42"/>
      <c r="BD215" s="61"/>
      <c r="BE215" s="68"/>
    </row>
    <row r="216" spans="2:57" ht="14.45" customHeight="1" x14ac:dyDescent="0.25">
      <c r="B216" s="16">
        <v>71</v>
      </c>
      <c r="C216" s="29"/>
      <c r="D216" s="48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50"/>
      <c r="Q216" s="48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50"/>
      <c r="AD216" s="48"/>
      <c r="AE216" s="49"/>
      <c r="AF216" s="49"/>
      <c r="AG216" s="49"/>
      <c r="AH216" s="49"/>
      <c r="AI216" s="49"/>
      <c r="AJ216" s="49"/>
      <c r="AK216" s="49"/>
      <c r="AL216" s="49"/>
      <c r="AM216" s="49"/>
      <c r="AN216" s="49"/>
      <c r="AO216" s="49"/>
      <c r="AP216" s="50"/>
      <c r="AQ216" s="48"/>
      <c r="AR216" s="49"/>
      <c r="AS216" s="49"/>
      <c r="AT216" s="49"/>
      <c r="AU216" s="49"/>
      <c r="AV216" s="49"/>
      <c r="AW216" s="49"/>
      <c r="AX216" s="49"/>
      <c r="AY216" s="49"/>
      <c r="AZ216" s="49"/>
      <c r="BA216" s="49"/>
      <c r="BB216" s="49"/>
      <c r="BC216" s="50"/>
      <c r="BD216" s="59" t="b">
        <f>IF(COUNTIF(EJ13,"6"),"✓")</f>
        <v>0</v>
      </c>
      <c r="BE216" s="66">
        <f>COUNTIF(D217:BC217,"*")</f>
        <v>0</v>
      </c>
    </row>
    <row r="217" spans="2:57" ht="14.45" customHeight="1" x14ac:dyDescent="0.25">
      <c r="B217" s="17"/>
      <c r="C217" s="26"/>
      <c r="D217" s="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6"/>
      <c r="Q217" s="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6"/>
      <c r="AD217" s="5"/>
      <c r="AE217" s="35"/>
      <c r="AF217" s="35"/>
      <c r="AG217" s="35"/>
      <c r="AH217" s="35"/>
      <c r="AI217" s="35"/>
      <c r="AJ217" s="35"/>
      <c r="AK217" s="35"/>
      <c r="AL217" s="35"/>
      <c r="AM217" s="35"/>
      <c r="AN217" s="35"/>
      <c r="AO217" s="35"/>
      <c r="AP217" s="6"/>
      <c r="AQ217" s="5"/>
      <c r="AR217" s="35"/>
      <c r="AS217" s="35"/>
      <c r="AT217" s="35"/>
      <c r="AU217" s="35"/>
      <c r="AV217" s="35"/>
      <c r="AW217" s="35"/>
      <c r="AX217" s="35"/>
      <c r="AY217" s="35"/>
      <c r="AZ217" s="35"/>
      <c r="BA217" s="35"/>
      <c r="BB217" s="35"/>
      <c r="BC217" s="36"/>
      <c r="BD217" s="60"/>
      <c r="BE217" s="67"/>
    </row>
    <row r="218" spans="2:57" x14ac:dyDescent="0.25">
      <c r="B218" s="18"/>
      <c r="C218" s="28"/>
      <c r="D218" s="38" t="e">
        <f>VLOOKUP(D216,Data,2,FALSE)</f>
        <v>#N/A</v>
      </c>
      <c r="E218" s="39"/>
      <c r="F218" s="39"/>
      <c r="G218" s="39"/>
      <c r="H218" s="39"/>
      <c r="I218" s="40"/>
      <c r="J218" s="41" t="e">
        <f>VLOOKUP(D216,Data,3,FALSE)</f>
        <v>#N/A</v>
      </c>
      <c r="K218" s="39"/>
      <c r="L218" s="39"/>
      <c r="M218" s="39"/>
      <c r="N218" s="39"/>
      <c r="O218" s="39"/>
      <c r="P218" s="42"/>
      <c r="Q218" s="38" t="e">
        <f>VLOOKUP(Q216,Data,2,FALSE)</f>
        <v>#N/A</v>
      </c>
      <c r="R218" s="39"/>
      <c r="S218" s="39"/>
      <c r="T218" s="39"/>
      <c r="U218" s="39"/>
      <c r="V218" s="40"/>
      <c r="W218" s="41" t="e">
        <f>VLOOKUP(Q216,Data,3,FALSE)</f>
        <v>#N/A</v>
      </c>
      <c r="X218" s="39"/>
      <c r="Y218" s="39"/>
      <c r="Z218" s="39"/>
      <c r="AA218" s="39"/>
      <c r="AB218" s="39"/>
      <c r="AC218" s="42"/>
      <c r="AD218" s="38" t="e">
        <f>VLOOKUP(AD216,Data,2,FALSE)</f>
        <v>#N/A</v>
      </c>
      <c r="AE218" s="39"/>
      <c r="AF218" s="39"/>
      <c r="AG218" s="39"/>
      <c r="AH218" s="39"/>
      <c r="AI218" s="40"/>
      <c r="AJ218" s="41" t="e">
        <f>VLOOKUP(AD216,Data,3,FALSE)</f>
        <v>#N/A</v>
      </c>
      <c r="AK218" s="39"/>
      <c r="AL218" s="39"/>
      <c r="AM218" s="39"/>
      <c r="AN218" s="39"/>
      <c r="AO218" s="39"/>
      <c r="AP218" s="42"/>
      <c r="AQ218" s="38" t="e">
        <f>VLOOKUP(AQ216,Data,2,FALSE)</f>
        <v>#N/A</v>
      </c>
      <c r="AR218" s="39"/>
      <c r="AS218" s="39"/>
      <c r="AT218" s="39"/>
      <c r="AU218" s="39"/>
      <c r="AV218" s="40"/>
      <c r="AW218" s="41" t="e">
        <f>VLOOKUP(AQ216,Data,3,FALSE)</f>
        <v>#N/A</v>
      </c>
      <c r="AX218" s="39"/>
      <c r="AY218" s="39"/>
      <c r="AZ218" s="39"/>
      <c r="BA218" s="39"/>
      <c r="BB218" s="39"/>
      <c r="BC218" s="42"/>
      <c r="BD218" s="61"/>
      <c r="BE218" s="68"/>
    </row>
    <row r="219" spans="2:57" ht="14.45" customHeight="1" x14ac:dyDescent="0.25">
      <c r="B219" s="16">
        <v>72</v>
      </c>
      <c r="C219" s="29"/>
      <c r="D219" s="48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50"/>
      <c r="Q219" s="48"/>
      <c r="R219" s="49"/>
      <c r="S219" s="49"/>
      <c r="T219" s="49"/>
      <c r="U219" s="49"/>
      <c r="V219" s="49"/>
      <c r="W219" s="49"/>
      <c r="X219" s="49"/>
      <c r="Y219" s="49"/>
      <c r="Z219" s="49"/>
      <c r="AA219" s="49"/>
      <c r="AB219" s="49"/>
      <c r="AC219" s="50"/>
      <c r="AD219" s="48"/>
      <c r="AE219" s="49"/>
      <c r="AF219" s="49"/>
      <c r="AG219" s="49"/>
      <c r="AH219" s="49"/>
      <c r="AI219" s="49"/>
      <c r="AJ219" s="49"/>
      <c r="AK219" s="49"/>
      <c r="AL219" s="49"/>
      <c r="AM219" s="49"/>
      <c r="AN219" s="49"/>
      <c r="AO219" s="49"/>
      <c r="AP219" s="50"/>
      <c r="AQ219" s="48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50"/>
      <c r="BD219" s="59" t="b">
        <f>IF(COUNTIF(EK13,"6"),"✓")</f>
        <v>0</v>
      </c>
      <c r="BE219" s="66">
        <f>COUNTIF(D220:BC220,"*")</f>
        <v>0</v>
      </c>
    </row>
    <row r="220" spans="2:57" ht="14.45" customHeight="1" x14ac:dyDescent="0.25">
      <c r="B220" s="17"/>
      <c r="C220" s="26"/>
      <c r="D220" s="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6"/>
      <c r="Q220" s="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6"/>
      <c r="AD220" s="5"/>
      <c r="AE220" s="35"/>
      <c r="AF220" s="35"/>
      <c r="AG220" s="35"/>
      <c r="AH220" s="35"/>
      <c r="AI220" s="35"/>
      <c r="AJ220" s="35"/>
      <c r="AK220" s="35"/>
      <c r="AL220" s="35"/>
      <c r="AM220" s="35"/>
      <c r="AN220" s="35"/>
      <c r="AO220" s="35"/>
      <c r="AP220" s="6"/>
      <c r="AQ220" s="5"/>
      <c r="AR220" s="35"/>
      <c r="AS220" s="35"/>
      <c r="AT220" s="35"/>
      <c r="AU220" s="35"/>
      <c r="AV220" s="35"/>
      <c r="AW220" s="35"/>
      <c r="AX220" s="35"/>
      <c r="AY220" s="35"/>
      <c r="AZ220" s="35"/>
      <c r="BA220" s="35"/>
      <c r="BB220" s="35"/>
      <c r="BC220" s="36"/>
      <c r="BD220" s="60"/>
      <c r="BE220" s="67"/>
    </row>
    <row r="221" spans="2:57" x14ac:dyDescent="0.25">
      <c r="B221" s="18"/>
      <c r="C221" s="28"/>
      <c r="D221" s="38" t="e">
        <f>VLOOKUP(D219,Data,2,FALSE)</f>
        <v>#N/A</v>
      </c>
      <c r="E221" s="39"/>
      <c r="F221" s="39"/>
      <c r="G221" s="39"/>
      <c r="H221" s="39"/>
      <c r="I221" s="40"/>
      <c r="J221" s="41" t="e">
        <f>VLOOKUP(D219,Data,3,FALSE)</f>
        <v>#N/A</v>
      </c>
      <c r="K221" s="39"/>
      <c r="L221" s="39"/>
      <c r="M221" s="39"/>
      <c r="N221" s="39"/>
      <c r="O221" s="39"/>
      <c r="P221" s="42"/>
      <c r="Q221" s="38" t="e">
        <f>VLOOKUP(Q219,Data,2,FALSE)</f>
        <v>#N/A</v>
      </c>
      <c r="R221" s="39"/>
      <c r="S221" s="39"/>
      <c r="T221" s="39"/>
      <c r="U221" s="39"/>
      <c r="V221" s="40"/>
      <c r="W221" s="41" t="e">
        <f>VLOOKUP(Q219,Data,3,FALSE)</f>
        <v>#N/A</v>
      </c>
      <c r="X221" s="39"/>
      <c r="Y221" s="39"/>
      <c r="Z221" s="39"/>
      <c r="AA221" s="39"/>
      <c r="AB221" s="39"/>
      <c r="AC221" s="42"/>
      <c r="AD221" s="38" t="e">
        <f>VLOOKUP(AD219,Data,2,FALSE)</f>
        <v>#N/A</v>
      </c>
      <c r="AE221" s="39"/>
      <c r="AF221" s="39"/>
      <c r="AG221" s="39"/>
      <c r="AH221" s="39"/>
      <c r="AI221" s="40"/>
      <c r="AJ221" s="41" t="e">
        <f>VLOOKUP(AD219,Data,3,FALSE)</f>
        <v>#N/A</v>
      </c>
      <c r="AK221" s="39"/>
      <c r="AL221" s="39"/>
      <c r="AM221" s="39"/>
      <c r="AN221" s="39"/>
      <c r="AO221" s="39"/>
      <c r="AP221" s="42"/>
      <c r="AQ221" s="38" t="e">
        <f>VLOOKUP(AQ219,Data,2,FALSE)</f>
        <v>#N/A</v>
      </c>
      <c r="AR221" s="39"/>
      <c r="AS221" s="39"/>
      <c r="AT221" s="39"/>
      <c r="AU221" s="39"/>
      <c r="AV221" s="40"/>
      <c r="AW221" s="41" t="e">
        <f>VLOOKUP(AQ219,Data,3,FALSE)</f>
        <v>#N/A</v>
      </c>
      <c r="AX221" s="39"/>
      <c r="AY221" s="39"/>
      <c r="AZ221" s="39"/>
      <c r="BA221" s="39"/>
      <c r="BB221" s="39"/>
      <c r="BC221" s="42"/>
      <c r="BD221" s="61"/>
      <c r="BE221" s="68"/>
    </row>
    <row r="222" spans="2:57" ht="14.45" customHeight="1" x14ac:dyDescent="0.25">
      <c r="B222" s="16">
        <v>73</v>
      </c>
      <c r="C222" s="29"/>
      <c r="D222" s="48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50"/>
      <c r="Q222" s="48"/>
      <c r="R222" s="49"/>
      <c r="S222" s="49"/>
      <c r="T222" s="49"/>
      <c r="U222" s="49"/>
      <c r="V222" s="49"/>
      <c r="W222" s="49"/>
      <c r="X222" s="49"/>
      <c r="Y222" s="49"/>
      <c r="Z222" s="49"/>
      <c r="AA222" s="49"/>
      <c r="AB222" s="49"/>
      <c r="AC222" s="50"/>
      <c r="AD222" s="48"/>
      <c r="AE222" s="49"/>
      <c r="AF222" s="49"/>
      <c r="AG222" s="49"/>
      <c r="AH222" s="49"/>
      <c r="AI222" s="49"/>
      <c r="AJ222" s="49"/>
      <c r="AK222" s="49"/>
      <c r="AL222" s="49"/>
      <c r="AM222" s="49"/>
      <c r="AN222" s="49"/>
      <c r="AO222" s="49"/>
      <c r="AP222" s="50"/>
      <c r="AQ222" s="48"/>
      <c r="AR222" s="49"/>
      <c r="AS222" s="49"/>
      <c r="AT222" s="49"/>
      <c r="AU222" s="49"/>
      <c r="AV222" s="49"/>
      <c r="AW222" s="49"/>
      <c r="AX222" s="49"/>
      <c r="AY222" s="49"/>
      <c r="AZ222" s="49"/>
      <c r="BA222" s="49"/>
      <c r="BB222" s="49"/>
      <c r="BC222" s="50"/>
      <c r="BD222" s="59" t="b">
        <f>IF(COUNTIF(EL13,"6"),"✓")</f>
        <v>0</v>
      </c>
      <c r="BE222" s="66">
        <f>COUNTIF(D223:BC223,"*")</f>
        <v>0</v>
      </c>
    </row>
    <row r="223" spans="2:57" ht="14.45" customHeight="1" x14ac:dyDescent="0.25">
      <c r="B223" s="17"/>
      <c r="C223" s="26"/>
      <c r="D223" s="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6"/>
      <c r="Q223" s="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6"/>
      <c r="AD223" s="5"/>
      <c r="AE223" s="35"/>
      <c r="AF223" s="35"/>
      <c r="AG223" s="35"/>
      <c r="AH223" s="35"/>
      <c r="AI223" s="35"/>
      <c r="AJ223" s="35"/>
      <c r="AK223" s="35"/>
      <c r="AL223" s="35"/>
      <c r="AM223" s="35"/>
      <c r="AN223" s="35"/>
      <c r="AO223" s="35"/>
      <c r="AP223" s="6"/>
      <c r="AQ223" s="5"/>
      <c r="AR223" s="35"/>
      <c r="AS223" s="35"/>
      <c r="AT223" s="35"/>
      <c r="AU223" s="35"/>
      <c r="AV223" s="35"/>
      <c r="AW223" s="35"/>
      <c r="AX223" s="35"/>
      <c r="AY223" s="35"/>
      <c r="AZ223" s="35"/>
      <c r="BA223" s="35"/>
      <c r="BB223" s="35"/>
      <c r="BC223" s="36"/>
      <c r="BD223" s="60"/>
      <c r="BE223" s="67"/>
    </row>
    <row r="224" spans="2:57" x14ac:dyDescent="0.25">
      <c r="B224" s="18"/>
      <c r="C224" s="28"/>
      <c r="D224" s="38" t="e">
        <f>VLOOKUP(D222,Data,2,FALSE)</f>
        <v>#N/A</v>
      </c>
      <c r="E224" s="39"/>
      <c r="F224" s="39"/>
      <c r="G224" s="39"/>
      <c r="H224" s="39"/>
      <c r="I224" s="40"/>
      <c r="J224" s="41" t="e">
        <f>VLOOKUP(D222,Data,3,FALSE)</f>
        <v>#N/A</v>
      </c>
      <c r="K224" s="39"/>
      <c r="L224" s="39"/>
      <c r="M224" s="39"/>
      <c r="N224" s="39"/>
      <c r="O224" s="39"/>
      <c r="P224" s="42"/>
      <c r="Q224" s="38" t="e">
        <f>VLOOKUP(Q222,Data,2,FALSE)</f>
        <v>#N/A</v>
      </c>
      <c r="R224" s="39"/>
      <c r="S224" s="39"/>
      <c r="T224" s="39"/>
      <c r="U224" s="39"/>
      <c r="V224" s="40"/>
      <c r="W224" s="41" t="e">
        <f>VLOOKUP(Q222,Data,3,FALSE)</f>
        <v>#N/A</v>
      </c>
      <c r="X224" s="39"/>
      <c r="Y224" s="39"/>
      <c r="Z224" s="39"/>
      <c r="AA224" s="39"/>
      <c r="AB224" s="39"/>
      <c r="AC224" s="42"/>
      <c r="AD224" s="38" t="e">
        <f>VLOOKUP(AD222,Data,2,FALSE)</f>
        <v>#N/A</v>
      </c>
      <c r="AE224" s="39"/>
      <c r="AF224" s="39"/>
      <c r="AG224" s="39"/>
      <c r="AH224" s="39"/>
      <c r="AI224" s="40"/>
      <c r="AJ224" s="41" t="e">
        <f>VLOOKUP(AD222,Data,3,FALSE)</f>
        <v>#N/A</v>
      </c>
      <c r="AK224" s="39"/>
      <c r="AL224" s="39"/>
      <c r="AM224" s="39"/>
      <c r="AN224" s="39"/>
      <c r="AO224" s="39"/>
      <c r="AP224" s="42"/>
      <c r="AQ224" s="38" t="e">
        <f>VLOOKUP(AQ222,Data,2,FALSE)</f>
        <v>#N/A</v>
      </c>
      <c r="AR224" s="39"/>
      <c r="AS224" s="39"/>
      <c r="AT224" s="39"/>
      <c r="AU224" s="39"/>
      <c r="AV224" s="40"/>
      <c r="AW224" s="41" t="e">
        <f>VLOOKUP(AQ222,Data,3,FALSE)</f>
        <v>#N/A</v>
      </c>
      <c r="AX224" s="39"/>
      <c r="AY224" s="39"/>
      <c r="AZ224" s="39"/>
      <c r="BA224" s="39"/>
      <c r="BB224" s="39"/>
      <c r="BC224" s="42"/>
      <c r="BD224" s="61"/>
      <c r="BE224" s="68"/>
    </row>
    <row r="225" spans="2:57" ht="14.45" customHeight="1" x14ac:dyDescent="0.25">
      <c r="B225" s="16">
        <v>74</v>
      </c>
      <c r="C225" s="29"/>
      <c r="D225" s="48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50"/>
      <c r="Q225" s="48"/>
      <c r="R225" s="49"/>
      <c r="S225" s="49"/>
      <c r="T225" s="49"/>
      <c r="U225" s="49"/>
      <c r="V225" s="49"/>
      <c r="W225" s="49"/>
      <c r="X225" s="49"/>
      <c r="Y225" s="49"/>
      <c r="Z225" s="49"/>
      <c r="AA225" s="49"/>
      <c r="AB225" s="49"/>
      <c r="AC225" s="50"/>
      <c r="AD225" s="48"/>
      <c r="AE225" s="49"/>
      <c r="AF225" s="49"/>
      <c r="AG225" s="49"/>
      <c r="AH225" s="49"/>
      <c r="AI225" s="49"/>
      <c r="AJ225" s="49"/>
      <c r="AK225" s="49"/>
      <c r="AL225" s="49"/>
      <c r="AM225" s="49"/>
      <c r="AN225" s="49"/>
      <c r="AO225" s="49"/>
      <c r="AP225" s="50"/>
      <c r="AQ225" s="48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50"/>
      <c r="BD225" s="59" t="b">
        <f>IF(COUNTIF(EM13,"6"),"✓")</f>
        <v>0</v>
      </c>
      <c r="BE225" s="66">
        <f>COUNTIF(D226:BC226,"*")</f>
        <v>0</v>
      </c>
    </row>
    <row r="226" spans="2:57" ht="14.45" customHeight="1" x14ac:dyDescent="0.25">
      <c r="B226" s="17"/>
      <c r="C226" s="26"/>
      <c r="D226" s="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6"/>
      <c r="Q226" s="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6"/>
      <c r="AD226" s="5"/>
      <c r="AE226" s="35"/>
      <c r="AF226" s="35"/>
      <c r="AG226" s="35"/>
      <c r="AH226" s="35"/>
      <c r="AI226" s="35"/>
      <c r="AJ226" s="35"/>
      <c r="AK226" s="35"/>
      <c r="AL226" s="35"/>
      <c r="AM226" s="35"/>
      <c r="AN226" s="35"/>
      <c r="AO226" s="35"/>
      <c r="AP226" s="6"/>
      <c r="AQ226" s="5"/>
      <c r="AR226" s="35"/>
      <c r="AS226" s="35"/>
      <c r="AT226" s="35"/>
      <c r="AU226" s="35"/>
      <c r="AV226" s="35"/>
      <c r="AW226" s="35"/>
      <c r="AX226" s="35"/>
      <c r="AY226" s="35"/>
      <c r="AZ226" s="35"/>
      <c r="BA226" s="35"/>
      <c r="BB226" s="35"/>
      <c r="BC226" s="36"/>
      <c r="BD226" s="60"/>
      <c r="BE226" s="67"/>
    </row>
    <row r="227" spans="2:57" x14ac:dyDescent="0.25">
      <c r="B227" s="18"/>
      <c r="C227" s="28"/>
      <c r="D227" s="38" t="e">
        <f>VLOOKUP(D225,Data,2,FALSE)</f>
        <v>#N/A</v>
      </c>
      <c r="E227" s="39"/>
      <c r="F227" s="39"/>
      <c r="G227" s="39"/>
      <c r="H227" s="39"/>
      <c r="I227" s="40"/>
      <c r="J227" s="41" t="e">
        <f>VLOOKUP(D225,Data,3,FALSE)</f>
        <v>#N/A</v>
      </c>
      <c r="K227" s="39"/>
      <c r="L227" s="39"/>
      <c r="M227" s="39"/>
      <c r="N227" s="39"/>
      <c r="O227" s="39"/>
      <c r="P227" s="42"/>
      <c r="Q227" s="38" t="e">
        <f>VLOOKUP(Q225,Data,2,FALSE)</f>
        <v>#N/A</v>
      </c>
      <c r="R227" s="39"/>
      <c r="S227" s="39"/>
      <c r="T227" s="39"/>
      <c r="U227" s="39"/>
      <c r="V227" s="40"/>
      <c r="W227" s="41" t="e">
        <f>VLOOKUP(Q225,Data,3,FALSE)</f>
        <v>#N/A</v>
      </c>
      <c r="X227" s="39"/>
      <c r="Y227" s="39"/>
      <c r="Z227" s="39"/>
      <c r="AA227" s="39"/>
      <c r="AB227" s="39"/>
      <c r="AC227" s="42"/>
      <c r="AD227" s="38" t="e">
        <f>VLOOKUP(AD225,Data,2,FALSE)</f>
        <v>#N/A</v>
      </c>
      <c r="AE227" s="39"/>
      <c r="AF227" s="39"/>
      <c r="AG227" s="39"/>
      <c r="AH227" s="39"/>
      <c r="AI227" s="40"/>
      <c r="AJ227" s="41" t="e">
        <f>VLOOKUP(AD225,Data,3,FALSE)</f>
        <v>#N/A</v>
      </c>
      <c r="AK227" s="39"/>
      <c r="AL227" s="39"/>
      <c r="AM227" s="39"/>
      <c r="AN227" s="39"/>
      <c r="AO227" s="39"/>
      <c r="AP227" s="42"/>
      <c r="AQ227" s="38" t="e">
        <f>VLOOKUP(AQ225,Data,2,FALSE)</f>
        <v>#N/A</v>
      </c>
      <c r="AR227" s="39"/>
      <c r="AS227" s="39"/>
      <c r="AT227" s="39"/>
      <c r="AU227" s="39"/>
      <c r="AV227" s="40"/>
      <c r="AW227" s="41" t="e">
        <f>VLOOKUP(AQ225,Data,3,FALSE)</f>
        <v>#N/A</v>
      </c>
      <c r="AX227" s="39"/>
      <c r="AY227" s="39"/>
      <c r="AZ227" s="39"/>
      <c r="BA227" s="39"/>
      <c r="BB227" s="39"/>
      <c r="BC227" s="42"/>
      <c r="BD227" s="61"/>
      <c r="BE227" s="68"/>
    </row>
    <row r="228" spans="2:57" ht="14.45" customHeight="1" x14ac:dyDescent="0.25">
      <c r="B228" s="16">
        <v>75</v>
      </c>
      <c r="C228" s="29"/>
      <c r="D228" s="48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50"/>
      <c r="Q228" s="48"/>
      <c r="R228" s="49"/>
      <c r="S228" s="49"/>
      <c r="T228" s="49"/>
      <c r="U228" s="49"/>
      <c r="V228" s="49"/>
      <c r="W228" s="49"/>
      <c r="X228" s="49"/>
      <c r="Y228" s="49"/>
      <c r="Z228" s="49"/>
      <c r="AA228" s="49"/>
      <c r="AB228" s="49"/>
      <c r="AC228" s="50"/>
      <c r="AD228" s="48"/>
      <c r="AE228" s="49"/>
      <c r="AF228" s="49"/>
      <c r="AG228" s="49"/>
      <c r="AH228" s="49"/>
      <c r="AI228" s="49"/>
      <c r="AJ228" s="49"/>
      <c r="AK228" s="49"/>
      <c r="AL228" s="49"/>
      <c r="AM228" s="49"/>
      <c r="AN228" s="49"/>
      <c r="AO228" s="49"/>
      <c r="AP228" s="50"/>
      <c r="AQ228" s="48"/>
      <c r="AR228" s="49"/>
      <c r="AS228" s="49"/>
      <c r="AT228" s="49"/>
      <c r="AU228" s="49"/>
      <c r="AV228" s="49"/>
      <c r="AW228" s="49"/>
      <c r="AX228" s="49"/>
      <c r="AY228" s="49"/>
      <c r="AZ228" s="49"/>
      <c r="BA228" s="49"/>
      <c r="BB228" s="49"/>
      <c r="BC228" s="50"/>
      <c r="BD228" s="59" t="b">
        <f>IF(COUNTIF(EN13,"6"),"✓")</f>
        <v>0</v>
      </c>
      <c r="BE228" s="66">
        <f>COUNTIF(D229:BC229,"*")</f>
        <v>0</v>
      </c>
    </row>
    <row r="229" spans="2:57" ht="14.45" customHeight="1" x14ac:dyDescent="0.25">
      <c r="B229" s="17"/>
      <c r="C229" s="26"/>
      <c r="D229" s="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6"/>
      <c r="Q229" s="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6"/>
      <c r="AD229" s="5"/>
      <c r="AE229" s="35"/>
      <c r="AF229" s="35"/>
      <c r="AG229" s="35"/>
      <c r="AH229" s="35"/>
      <c r="AI229" s="35"/>
      <c r="AJ229" s="35"/>
      <c r="AK229" s="35"/>
      <c r="AL229" s="35"/>
      <c r="AM229" s="35"/>
      <c r="AN229" s="35"/>
      <c r="AO229" s="35"/>
      <c r="AP229" s="6"/>
      <c r="AQ229" s="5"/>
      <c r="AR229" s="35"/>
      <c r="AS229" s="35"/>
      <c r="AT229" s="35"/>
      <c r="AU229" s="35"/>
      <c r="AV229" s="35"/>
      <c r="AW229" s="35"/>
      <c r="AX229" s="35"/>
      <c r="AY229" s="35"/>
      <c r="AZ229" s="35"/>
      <c r="BA229" s="35"/>
      <c r="BB229" s="35"/>
      <c r="BC229" s="36"/>
      <c r="BD229" s="60"/>
      <c r="BE229" s="67"/>
    </row>
    <row r="230" spans="2:57" x14ac:dyDescent="0.25">
      <c r="B230" s="18"/>
      <c r="C230" s="28"/>
      <c r="D230" s="38" t="e">
        <f>VLOOKUP(D228,Data,2,FALSE)</f>
        <v>#N/A</v>
      </c>
      <c r="E230" s="39"/>
      <c r="F230" s="39"/>
      <c r="G230" s="39"/>
      <c r="H230" s="39"/>
      <c r="I230" s="40"/>
      <c r="J230" s="41" t="e">
        <f>VLOOKUP(D228,Data,3,FALSE)</f>
        <v>#N/A</v>
      </c>
      <c r="K230" s="39"/>
      <c r="L230" s="39"/>
      <c r="M230" s="39"/>
      <c r="N230" s="39"/>
      <c r="O230" s="39"/>
      <c r="P230" s="42"/>
      <c r="Q230" s="38" t="e">
        <f>VLOOKUP(Q228,Data,2,FALSE)</f>
        <v>#N/A</v>
      </c>
      <c r="R230" s="39"/>
      <c r="S230" s="39"/>
      <c r="T230" s="39"/>
      <c r="U230" s="39"/>
      <c r="V230" s="40"/>
      <c r="W230" s="41" t="e">
        <f>VLOOKUP(Q228,Data,3,FALSE)</f>
        <v>#N/A</v>
      </c>
      <c r="X230" s="39"/>
      <c r="Y230" s="39"/>
      <c r="Z230" s="39"/>
      <c r="AA230" s="39"/>
      <c r="AB230" s="39"/>
      <c r="AC230" s="42"/>
      <c r="AD230" s="38" t="e">
        <f>VLOOKUP(AD228,Data,2,FALSE)</f>
        <v>#N/A</v>
      </c>
      <c r="AE230" s="39"/>
      <c r="AF230" s="39"/>
      <c r="AG230" s="39"/>
      <c r="AH230" s="39"/>
      <c r="AI230" s="40"/>
      <c r="AJ230" s="41" t="e">
        <f>VLOOKUP(AD228,Data,3,FALSE)</f>
        <v>#N/A</v>
      </c>
      <c r="AK230" s="39"/>
      <c r="AL230" s="39"/>
      <c r="AM230" s="39"/>
      <c r="AN230" s="39"/>
      <c r="AO230" s="39"/>
      <c r="AP230" s="42"/>
      <c r="AQ230" s="38" t="e">
        <f>VLOOKUP(AQ228,Data,2,FALSE)</f>
        <v>#N/A</v>
      </c>
      <c r="AR230" s="39"/>
      <c r="AS230" s="39"/>
      <c r="AT230" s="39"/>
      <c r="AU230" s="39"/>
      <c r="AV230" s="40"/>
      <c r="AW230" s="41" t="e">
        <f>VLOOKUP(AQ228,Data,3,FALSE)</f>
        <v>#N/A</v>
      </c>
      <c r="AX230" s="39"/>
      <c r="AY230" s="39"/>
      <c r="AZ230" s="39"/>
      <c r="BA230" s="39"/>
      <c r="BB230" s="39"/>
      <c r="BC230" s="42"/>
      <c r="BD230" s="61"/>
      <c r="BE230" s="68"/>
    </row>
    <row r="231" spans="2:57" ht="14.45" customHeight="1" x14ac:dyDescent="0.25">
      <c r="B231" s="16">
        <v>76</v>
      </c>
      <c r="C231" s="29"/>
      <c r="D231" s="48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50"/>
      <c r="Q231" s="48"/>
      <c r="R231" s="49"/>
      <c r="S231" s="49"/>
      <c r="T231" s="49"/>
      <c r="U231" s="49"/>
      <c r="V231" s="49"/>
      <c r="W231" s="49"/>
      <c r="X231" s="49"/>
      <c r="Y231" s="49"/>
      <c r="Z231" s="49"/>
      <c r="AA231" s="49"/>
      <c r="AB231" s="49"/>
      <c r="AC231" s="50"/>
      <c r="AD231" s="48"/>
      <c r="AE231" s="49"/>
      <c r="AF231" s="49"/>
      <c r="AG231" s="49"/>
      <c r="AH231" s="49"/>
      <c r="AI231" s="49"/>
      <c r="AJ231" s="49"/>
      <c r="AK231" s="49"/>
      <c r="AL231" s="49"/>
      <c r="AM231" s="49"/>
      <c r="AN231" s="49"/>
      <c r="AO231" s="49"/>
      <c r="AP231" s="50"/>
      <c r="AQ231" s="48"/>
      <c r="AR231" s="49"/>
      <c r="AS231" s="49"/>
      <c r="AT231" s="49"/>
      <c r="AU231" s="49"/>
      <c r="AV231" s="49"/>
      <c r="AW231" s="49"/>
      <c r="AX231" s="49"/>
      <c r="AY231" s="49"/>
      <c r="AZ231" s="49"/>
      <c r="BA231" s="49"/>
      <c r="BB231" s="49"/>
      <c r="BC231" s="50"/>
      <c r="BD231" s="59" t="b">
        <f>IF(COUNTIF(EO13,"6"),"✓")</f>
        <v>0</v>
      </c>
      <c r="BE231" s="66">
        <f>COUNTIF(D232:BC232,"*")</f>
        <v>0</v>
      </c>
    </row>
    <row r="232" spans="2:57" ht="14.45" customHeight="1" x14ac:dyDescent="0.25">
      <c r="B232" s="17"/>
      <c r="C232" s="26"/>
      <c r="D232" s="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6"/>
      <c r="Q232" s="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6"/>
      <c r="AD232" s="5"/>
      <c r="AE232" s="35"/>
      <c r="AF232" s="35"/>
      <c r="AG232" s="35"/>
      <c r="AH232" s="35"/>
      <c r="AI232" s="35"/>
      <c r="AJ232" s="35"/>
      <c r="AK232" s="35"/>
      <c r="AL232" s="35"/>
      <c r="AM232" s="35"/>
      <c r="AN232" s="35"/>
      <c r="AO232" s="35"/>
      <c r="AP232" s="6"/>
      <c r="AQ232" s="5"/>
      <c r="AR232" s="35"/>
      <c r="AS232" s="35"/>
      <c r="AT232" s="35"/>
      <c r="AU232" s="35"/>
      <c r="AV232" s="35"/>
      <c r="AW232" s="35"/>
      <c r="AX232" s="35"/>
      <c r="AY232" s="35"/>
      <c r="AZ232" s="35"/>
      <c r="BA232" s="35"/>
      <c r="BB232" s="35"/>
      <c r="BC232" s="36"/>
      <c r="BD232" s="60"/>
      <c r="BE232" s="67"/>
    </row>
    <row r="233" spans="2:57" x14ac:dyDescent="0.25">
      <c r="B233" s="18"/>
      <c r="C233" s="28"/>
      <c r="D233" s="38" t="e">
        <f>VLOOKUP(D231,Data,2,FALSE)</f>
        <v>#N/A</v>
      </c>
      <c r="E233" s="39"/>
      <c r="F233" s="39"/>
      <c r="G233" s="39"/>
      <c r="H233" s="39"/>
      <c r="I233" s="40"/>
      <c r="J233" s="41" t="e">
        <f>VLOOKUP(D231,Data,3,FALSE)</f>
        <v>#N/A</v>
      </c>
      <c r="K233" s="39"/>
      <c r="L233" s="39"/>
      <c r="M233" s="39"/>
      <c r="N233" s="39"/>
      <c r="O233" s="39"/>
      <c r="P233" s="42"/>
      <c r="Q233" s="38" t="e">
        <f>VLOOKUP(Q231,Data,2,FALSE)</f>
        <v>#N/A</v>
      </c>
      <c r="R233" s="39"/>
      <c r="S233" s="39"/>
      <c r="T233" s="39"/>
      <c r="U233" s="39"/>
      <c r="V233" s="40"/>
      <c r="W233" s="41" t="e">
        <f>VLOOKUP(Q231,Data,3,FALSE)</f>
        <v>#N/A</v>
      </c>
      <c r="X233" s="39"/>
      <c r="Y233" s="39"/>
      <c r="Z233" s="39"/>
      <c r="AA233" s="39"/>
      <c r="AB233" s="39"/>
      <c r="AC233" s="42"/>
      <c r="AD233" s="38" t="e">
        <f>VLOOKUP(AD231,Data,2,FALSE)</f>
        <v>#N/A</v>
      </c>
      <c r="AE233" s="39"/>
      <c r="AF233" s="39"/>
      <c r="AG233" s="39"/>
      <c r="AH233" s="39"/>
      <c r="AI233" s="40"/>
      <c r="AJ233" s="41" t="e">
        <f>VLOOKUP(AD231,Data,3,FALSE)</f>
        <v>#N/A</v>
      </c>
      <c r="AK233" s="39"/>
      <c r="AL233" s="39"/>
      <c r="AM233" s="39"/>
      <c r="AN233" s="39"/>
      <c r="AO233" s="39"/>
      <c r="AP233" s="42"/>
      <c r="AQ233" s="38" t="e">
        <f>VLOOKUP(AQ231,Data,2,FALSE)</f>
        <v>#N/A</v>
      </c>
      <c r="AR233" s="39"/>
      <c r="AS233" s="39"/>
      <c r="AT233" s="39"/>
      <c r="AU233" s="39"/>
      <c r="AV233" s="40"/>
      <c r="AW233" s="41" t="e">
        <f>VLOOKUP(AQ231,Data,3,FALSE)</f>
        <v>#N/A</v>
      </c>
      <c r="AX233" s="39"/>
      <c r="AY233" s="39"/>
      <c r="AZ233" s="39"/>
      <c r="BA233" s="39"/>
      <c r="BB233" s="39"/>
      <c r="BC233" s="42"/>
      <c r="BD233" s="61"/>
      <c r="BE233" s="68"/>
    </row>
    <row r="234" spans="2:57" ht="14.45" customHeight="1" x14ac:dyDescent="0.25">
      <c r="B234" s="16">
        <v>77</v>
      </c>
      <c r="C234" s="29"/>
      <c r="D234" s="48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50"/>
      <c r="Q234" s="48"/>
      <c r="R234" s="49"/>
      <c r="S234" s="49"/>
      <c r="T234" s="49"/>
      <c r="U234" s="49"/>
      <c r="V234" s="49"/>
      <c r="W234" s="49"/>
      <c r="X234" s="49"/>
      <c r="Y234" s="49"/>
      <c r="Z234" s="49"/>
      <c r="AA234" s="49"/>
      <c r="AB234" s="49"/>
      <c r="AC234" s="50"/>
      <c r="AD234" s="48"/>
      <c r="AE234" s="49"/>
      <c r="AF234" s="49"/>
      <c r="AG234" s="49"/>
      <c r="AH234" s="49"/>
      <c r="AI234" s="49"/>
      <c r="AJ234" s="49"/>
      <c r="AK234" s="49"/>
      <c r="AL234" s="49"/>
      <c r="AM234" s="49"/>
      <c r="AN234" s="49"/>
      <c r="AO234" s="49"/>
      <c r="AP234" s="50"/>
      <c r="AQ234" s="48"/>
      <c r="AR234" s="49"/>
      <c r="AS234" s="49"/>
      <c r="AT234" s="49"/>
      <c r="AU234" s="49"/>
      <c r="AV234" s="49"/>
      <c r="AW234" s="49"/>
      <c r="AX234" s="49"/>
      <c r="AY234" s="49"/>
      <c r="AZ234" s="49"/>
      <c r="BA234" s="49"/>
      <c r="BB234" s="49"/>
      <c r="BC234" s="50"/>
      <c r="BD234" s="59" t="b">
        <f>IF(COUNTIF(EP13,"6"),"✓")</f>
        <v>0</v>
      </c>
      <c r="BE234" s="66">
        <f>COUNTIF(D235:BC235,"*")</f>
        <v>0</v>
      </c>
    </row>
    <row r="235" spans="2:57" ht="14.45" customHeight="1" x14ac:dyDescent="0.25">
      <c r="B235" s="17"/>
      <c r="C235" s="26"/>
      <c r="D235" s="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6"/>
      <c r="Q235" s="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6"/>
      <c r="AD235" s="5"/>
      <c r="AE235" s="35"/>
      <c r="AF235" s="35"/>
      <c r="AG235" s="35"/>
      <c r="AH235" s="35"/>
      <c r="AI235" s="35"/>
      <c r="AJ235" s="35"/>
      <c r="AK235" s="35"/>
      <c r="AL235" s="35"/>
      <c r="AM235" s="35"/>
      <c r="AN235" s="35"/>
      <c r="AO235" s="35"/>
      <c r="AP235" s="6"/>
      <c r="AQ235" s="5"/>
      <c r="AR235" s="35"/>
      <c r="AS235" s="35"/>
      <c r="AT235" s="35"/>
      <c r="AU235" s="35"/>
      <c r="AV235" s="35"/>
      <c r="AW235" s="35"/>
      <c r="AX235" s="35"/>
      <c r="AY235" s="35"/>
      <c r="AZ235" s="35"/>
      <c r="BA235" s="35"/>
      <c r="BB235" s="35"/>
      <c r="BC235" s="36"/>
      <c r="BD235" s="60"/>
      <c r="BE235" s="67"/>
    </row>
    <row r="236" spans="2:57" x14ac:dyDescent="0.25">
      <c r="B236" s="18"/>
      <c r="C236" s="28"/>
      <c r="D236" s="38" t="e">
        <f>VLOOKUP(D234,Data,2,FALSE)</f>
        <v>#N/A</v>
      </c>
      <c r="E236" s="39"/>
      <c r="F236" s="39"/>
      <c r="G236" s="39"/>
      <c r="H236" s="39"/>
      <c r="I236" s="40"/>
      <c r="J236" s="41" t="e">
        <f>VLOOKUP(D234,Data,3,FALSE)</f>
        <v>#N/A</v>
      </c>
      <c r="K236" s="39"/>
      <c r="L236" s="39"/>
      <c r="M236" s="39"/>
      <c r="N236" s="39"/>
      <c r="O236" s="39"/>
      <c r="P236" s="42"/>
      <c r="Q236" s="38" t="e">
        <f>VLOOKUP(Q234,Data,2,FALSE)</f>
        <v>#N/A</v>
      </c>
      <c r="R236" s="39"/>
      <c r="S236" s="39"/>
      <c r="T236" s="39"/>
      <c r="U236" s="39"/>
      <c r="V236" s="40"/>
      <c r="W236" s="41" t="e">
        <f>VLOOKUP(Q234,Data,3,FALSE)</f>
        <v>#N/A</v>
      </c>
      <c r="X236" s="39"/>
      <c r="Y236" s="39"/>
      <c r="Z236" s="39"/>
      <c r="AA236" s="39"/>
      <c r="AB236" s="39"/>
      <c r="AC236" s="42"/>
      <c r="AD236" s="38" t="e">
        <f>VLOOKUP(AD234,Data,2,FALSE)</f>
        <v>#N/A</v>
      </c>
      <c r="AE236" s="39"/>
      <c r="AF236" s="39"/>
      <c r="AG236" s="39"/>
      <c r="AH236" s="39"/>
      <c r="AI236" s="40"/>
      <c r="AJ236" s="41" t="e">
        <f>VLOOKUP(AD234,Data,3,FALSE)</f>
        <v>#N/A</v>
      </c>
      <c r="AK236" s="39"/>
      <c r="AL236" s="39"/>
      <c r="AM236" s="39"/>
      <c r="AN236" s="39"/>
      <c r="AO236" s="39"/>
      <c r="AP236" s="42"/>
      <c r="AQ236" s="38" t="e">
        <f>VLOOKUP(AQ234,Data,2,FALSE)</f>
        <v>#N/A</v>
      </c>
      <c r="AR236" s="39"/>
      <c r="AS236" s="39"/>
      <c r="AT236" s="39"/>
      <c r="AU236" s="39"/>
      <c r="AV236" s="40"/>
      <c r="AW236" s="41" t="e">
        <f>VLOOKUP(AQ234,Data,3,FALSE)</f>
        <v>#N/A</v>
      </c>
      <c r="AX236" s="39"/>
      <c r="AY236" s="39"/>
      <c r="AZ236" s="39"/>
      <c r="BA236" s="39"/>
      <c r="BB236" s="39"/>
      <c r="BC236" s="42"/>
      <c r="BD236" s="61"/>
      <c r="BE236" s="68"/>
    </row>
    <row r="237" spans="2:57" ht="14.45" customHeight="1" x14ac:dyDescent="0.25">
      <c r="B237" s="16">
        <v>78</v>
      </c>
      <c r="C237" s="29"/>
      <c r="D237" s="48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50"/>
      <c r="Q237" s="48"/>
      <c r="R237" s="49"/>
      <c r="S237" s="49"/>
      <c r="T237" s="49"/>
      <c r="U237" s="49"/>
      <c r="V237" s="49"/>
      <c r="W237" s="49"/>
      <c r="X237" s="49"/>
      <c r="Y237" s="49"/>
      <c r="Z237" s="49"/>
      <c r="AA237" s="49"/>
      <c r="AB237" s="49"/>
      <c r="AC237" s="50"/>
      <c r="AD237" s="48"/>
      <c r="AE237" s="49"/>
      <c r="AF237" s="49"/>
      <c r="AG237" s="49"/>
      <c r="AH237" s="49"/>
      <c r="AI237" s="49"/>
      <c r="AJ237" s="49"/>
      <c r="AK237" s="49"/>
      <c r="AL237" s="49"/>
      <c r="AM237" s="49"/>
      <c r="AN237" s="49"/>
      <c r="AO237" s="49"/>
      <c r="AP237" s="50"/>
      <c r="AQ237" s="48"/>
      <c r="AR237" s="49"/>
      <c r="AS237" s="49"/>
      <c r="AT237" s="49"/>
      <c r="AU237" s="49"/>
      <c r="AV237" s="49"/>
      <c r="AW237" s="49"/>
      <c r="AX237" s="49"/>
      <c r="AY237" s="49"/>
      <c r="AZ237" s="49"/>
      <c r="BA237" s="49"/>
      <c r="BB237" s="49"/>
      <c r="BC237" s="50"/>
      <c r="BD237" s="59" t="b">
        <f>IF(COUNTIF(EQ13,"6"),"✓")</f>
        <v>0</v>
      </c>
      <c r="BE237" s="66">
        <f>COUNTIF(D238:BC238,"*")</f>
        <v>0</v>
      </c>
    </row>
    <row r="238" spans="2:57" ht="14.45" customHeight="1" x14ac:dyDescent="0.25">
      <c r="B238" s="17"/>
      <c r="C238" s="26"/>
      <c r="D238" s="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6"/>
      <c r="Q238" s="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6"/>
      <c r="AD238" s="5"/>
      <c r="AE238" s="35"/>
      <c r="AF238" s="35"/>
      <c r="AG238" s="35"/>
      <c r="AH238" s="35"/>
      <c r="AI238" s="35"/>
      <c r="AJ238" s="35"/>
      <c r="AK238" s="35"/>
      <c r="AL238" s="35"/>
      <c r="AM238" s="35"/>
      <c r="AN238" s="35"/>
      <c r="AO238" s="35"/>
      <c r="AP238" s="6"/>
      <c r="AQ238" s="5"/>
      <c r="AR238" s="35"/>
      <c r="AS238" s="35"/>
      <c r="AT238" s="35"/>
      <c r="AU238" s="35"/>
      <c r="AV238" s="35"/>
      <c r="AW238" s="35"/>
      <c r="AX238" s="35"/>
      <c r="AY238" s="35"/>
      <c r="AZ238" s="35"/>
      <c r="BA238" s="35"/>
      <c r="BB238" s="35"/>
      <c r="BC238" s="36"/>
      <c r="BD238" s="60"/>
      <c r="BE238" s="67"/>
    </row>
    <row r="239" spans="2:57" x14ac:dyDescent="0.25">
      <c r="B239" s="18"/>
      <c r="C239" s="28"/>
      <c r="D239" s="38" t="e">
        <f>VLOOKUP(D237,Data,2,FALSE)</f>
        <v>#N/A</v>
      </c>
      <c r="E239" s="39"/>
      <c r="F239" s="39"/>
      <c r="G239" s="39"/>
      <c r="H239" s="39"/>
      <c r="I239" s="40"/>
      <c r="J239" s="41" t="e">
        <f>VLOOKUP(D237,Data,3,FALSE)</f>
        <v>#N/A</v>
      </c>
      <c r="K239" s="39"/>
      <c r="L239" s="39"/>
      <c r="M239" s="39"/>
      <c r="N239" s="39"/>
      <c r="O239" s="39"/>
      <c r="P239" s="42"/>
      <c r="Q239" s="38" t="e">
        <f>VLOOKUP(Q237,Data,2,FALSE)</f>
        <v>#N/A</v>
      </c>
      <c r="R239" s="39"/>
      <c r="S239" s="39"/>
      <c r="T239" s="39"/>
      <c r="U239" s="39"/>
      <c r="V239" s="40"/>
      <c r="W239" s="41" t="e">
        <f>VLOOKUP(Q237,Data,3,FALSE)</f>
        <v>#N/A</v>
      </c>
      <c r="X239" s="39"/>
      <c r="Y239" s="39"/>
      <c r="Z239" s="39"/>
      <c r="AA239" s="39"/>
      <c r="AB239" s="39"/>
      <c r="AC239" s="42"/>
      <c r="AD239" s="38" t="e">
        <f>VLOOKUP(AD237,Data,2,FALSE)</f>
        <v>#N/A</v>
      </c>
      <c r="AE239" s="39"/>
      <c r="AF239" s="39"/>
      <c r="AG239" s="39"/>
      <c r="AH239" s="39"/>
      <c r="AI239" s="40"/>
      <c r="AJ239" s="41" t="e">
        <f>VLOOKUP(AD237,Data,3,FALSE)</f>
        <v>#N/A</v>
      </c>
      <c r="AK239" s="39"/>
      <c r="AL239" s="39"/>
      <c r="AM239" s="39"/>
      <c r="AN239" s="39"/>
      <c r="AO239" s="39"/>
      <c r="AP239" s="42"/>
      <c r="AQ239" s="38" t="e">
        <f>VLOOKUP(AQ237,Data,2,FALSE)</f>
        <v>#N/A</v>
      </c>
      <c r="AR239" s="39"/>
      <c r="AS239" s="39"/>
      <c r="AT239" s="39"/>
      <c r="AU239" s="39"/>
      <c r="AV239" s="40"/>
      <c r="AW239" s="41" t="e">
        <f>VLOOKUP(AQ237,Data,3,FALSE)</f>
        <v>#N/A</v>
      </c>
      <c r="AX239" s="39"/>
      <c r="AY239" s="39"/>
      <c r="AZ239" s="39"/>
      <c r="BA239" s="39"/>
      <c r="BB239" s="39"/>
      <c r="BC239" s="42"/>
      <c r="BD239" s="61"/>
      <c r="BE239" s="68"/>
    </row>
    <row r="240" spans="2:57" ht="14.45" customHeight="1" x14ac:dyDescent="0.25">
      <c r="B240" s="16">
        <v>79</v>
      </c>
      <c r="C240" s="29"/>
      <c r="D240" s="48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50"/>
      <c r="Q240" s="48"/>
      <c r="R240" s="49"/>
      <c r="S240" s="49"/>
      <c r="T240" s="49"/>
      <c r="U240" s="49"/>
      <c r="V240" s="49"/>
      <c r="W240" s="49"/>
      <c r="X240" s="49"/>
      <c r="Y240" s="49"/>
      <c r="Z240" s="49"/>
      <c r="AA240" s="49"/>
      <c r="AB240" s="49"/>
      <c r="AC240" s="50"/>
      <c r="AD240" s="48"/>
      <c r="AE240" s="49"/>
      <c r="AF240" s="49"/>
      <c r="AG240" s="49"/>
      <c r="AH240" s="49"/>
      <c r="AI240" s="49"/>
      <c r="AJ240" s="49"/>
      <c r="AK240" s="49"/>
      <c r="AL240" s="49"/>
      <c r="AM240" s="49"/>
      <c r="AN240" s="49"/>
      <c r="AO240" s="49"/>
      <c r="AP240" s="50"/>
      <c r="AQ240" s="48"/>
      <c r="AR240" s="49"/>
      <c r="AS240" s="49"/>
      <c r="AT240" s="49"/>
      <c r="AU240" s="49"/>
      <c r="AV240" s="49"/>
      <c r="AW240" s="49"/>
      <c r="AX240" s="49"/>
      <c r="AY240" s="49"/>
      <c r="AZ240" s="49"/>
      <c r="BA240" s="49"/>
      <c r="BB240" s="49"/>
      <c r="BC240" s="50"/>
      <c r="BD240" s="59" t="b">
        <f>IF(COUNTIF(ER13,"6"),"✓")</f>
        <v>0</v>
      </c>
      <c r="BE240" s="66">
        <f>COUNTIF(D241:BC241,"*")</f>
        <v>0</v>
      </c>
    </row>
    <row r="241" spans="2:57" ht="14.45" customHeight="1" x14ac:dyDescent="0.25">
      <c r="B241" s="17"/>
      <c r="C241" s="26"/>
      <c r="D241" s="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6"/>
      <c r="Q241" s="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6"/>
      <c r="AD241" s="5"/>
      <c r="AE241" s="35"/>
      <c r="AF241" s="35"/>
      <c r="AG241" s="35"/>
      <c r="AH241" s="35"/>
      <c r="AI241" s="35"/>
      <c r="AJ241" s="35"/>
      <c r="AK241" s="35"/>
      <c r="AL241" s="35"/>
      <c r="AM241" s="35"/>
      <c r="AN241" s="35"/>
      <c r="AO241" s="35"/>
      <c r="AP241" s="6"/>
      <c r="AQ241" s="5"/>
      <c r="AR241" s="35"/>
      <c r="AS241" s="35"/>
      <c r="AT241" s="35"/>
      <c r="AU241" s="35"/>
      <c r="AV241" s="35"/>
      <c r="AW241" s="35"/>
      <c r="AX241" s="35"/>
      <c r="AY241" s="35"/>
      <c r="AZ241" s="35"/>
      <c r="BA241" s="35"/>
      <c r="BB241" s="35"/>
      <c r="BC241" s="36"/>
      <c r="BD241" s="60"/>
      <c r="BE241" s="67"/>
    </row>
    <row r="242" spans="2:57" x14ac:dyDescent="0.25">
      <c r="B242" s="18"/>
      <c r="C242" s="28"/>
      <c r="D242" s="38" t="e">
        <f>VLOOKUP(D240,Data,2,FALSE)</f>
        <v>#N/A</v>
      </c>
      <c r="E242" s="39"/>
      <c r="F242" s="39"/>
      <c r="G242" s="39"/>
      <c r="H242" s="39"/>
      <c r="I242" s="40"/>
      <c r="J242" s="41" t="e">
        <f>VLOOKUP(D240,Data,3,FALSE)</f>
        <v>#N/A</v>
      </c>
      <c r="K242" s="39"/>
      <c r="L242" s="39"/>
      <c r="M242" s="39"/>
      <c r="N242" s="39"/>
      <c r="O242" s="39"/>
      <c r="P242" s="42"/>
      <c r="Q242" s="38" t="e">
        <f>VLOOKUP(Q240,Data,2,FALSE)</f>
        <v>#N/A</v>
      </c>
      <c r="R242" s="39"/>
      <c r="S242" s="39"/>
      <c r="T242" s="39"/>
      <c r="U242" s="39"/>
      <c r="V242" s="40"/>
      <c r="W242" s="41" t="e">
        <f>VLOOKUP(Q240,Data,3,FALSE)</f>
        <v>#N/A</v>
      </c>
      <c r="X242" s="39"/>
      <c r="Y242" s="39"/>
      <c r="Z242" s="39"/>
      <c r="AA242" s="39"/>
      <c r="AB242" s="39"/>
      <c r="AC242" s="42"/>
      <c r="AD242" s="38" t="e">
        <f>VLOOKUP(AD240,Data,2,FALSE)</f>
        <v>#N/A</v>
      </c>
      <c r="AE242" s="39"/>
      <c r="AF242" s="39"/>
      <c r="AG242" s="39"/>
      <c r="AH242" s="39"/>
      <c r="AI242" s="40"/>
      <c r="AJ242" s="41" t="e">
        <f>VLOOKUP(AD240,Data,3,FALSE)</f>
        <v>#N/A</v>
      </c>
      <c r="AK242" s="39"/>
      <c r="AL242" s="39"/>
      <c r="AM242" s="39"/>
      <c r="AN242" s="39"/>
      <c r="AO242" s="39"/>
      <c r="AP242" s="42"/>
      <c r="AQ242" s="38" t="e">
        <f>VLOOKUP(AQ240,Data,2,FALSE)</f>
        <v>#N/A</v>
      </c>
      <c r="AR242" s="39"/>
      <c r="AS242" s="39"/>
      <c r="AT242" s="39"/>
      <c r="AU242" s="39"/>
      <c r="AV242" s="40"/>
      <c r="AW242" s="41" t="e">
        <f>VLOOKUP(AQ240,Data,3,FALSE)</f>
        <v>#N/A</v>
      </c>
      <c r="AX242" s="39"/>
      <c r="AY242" s="39"/>
      <c r="AZ242" s="39"/>
      <c r="BA242" s="39"/>
      <c r="BB242" s="39"/>
      <c r="BC242" s="42"/>
      <c r="BD242" s="61"/>
      <c r="BE242" s="68"/>
    </row>
    <row r="243" spans="2:57" ht="14.45" customHeight="1" x14ac:dyDescent="0.25">
      <c r="B243" s="16">
        <v>80</v>
      </c>
      <c r="C243" s="29"/>
      <c r="D243" s="48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50"/>
      <c r="Q243" s="48"/>
      <c r="R243" s="49"/>
      <c r="S243" s="49"/>
      <c r="T243" s="49"/>
      <c r="U243" s="49"/>
      <c r="V243" s="49"/>
      <c r="W243" s="49"/>
      <c r="X243" s="49"/>
      <c r="Y243" s="49"/>
      <c r="Z243" s="49"/>
      <c r="AA243" s="49"/>
      <c r="AB243" s="49"/>
      <c r="AC243" s="50"/>
      <c r="AD243" s="48"/>
      <c r="AE243" s="49"/>
      <c r="AF243" s="49"/>
      <c r="AG243" s="49"/>
      <c r="AH243" s="49"/>
      <c r="AI243" s="49"/>
      <c r="AJ243" s="49"/>
      <c r="AK243" s="49"/>
      <c r="AL243" s="49"/>
      <c r="AM243" s="49"/>
      <c r="AN243" s="49"/>
      <c r="AO243" s="49"/>
      <c r="AP243" s="50"/>
      <c r="AQ243" s="48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50"/>
      <c r="BD243" s="59" t="b">
        <f>IF(COUNTIF(ES13,"6"),"✓")</f>
        <v>0</v>
      </c>
      <c r="BE243" s="66">
        <f>COUNTIF(D244:BC244,"*")</f>
        <v>0</v>
      </c>
    </row>
    <row r="244" spans="2:57" x14ac:dyDescent="0.25">
      <c r="B244" s="17"/>
      <c r="C244" s="26"/>
      <c r="D244" s="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6"/>
      <c r="Q244" s="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6"/>
      <c r="AD244" s="5"/>
      <c r="AE244" s="35"/>
      <c r="AF244" s="35"/>
      <c r="AG244" s="35"/>
      <c r="AH244" s="35"/>
      <c r="AI244" s="35"/>
      <c r="AJ244" s="35"/>
      <c r="AK244" s="35"/>
      <c r="AL244" s="35"/>
      <c r="AM244" s="35"/>
      <c r="AN244" s="35"/>
      <c r="AO244" s="35"/>
      <c r="AP244" s="6"/>
      <c r="AQ244" s="5"/>
      <c r="AR244" s="35"/>
      <c r="AS244" s="35"/>
      <c r="AT244" s="35"/>
      <c r="AU244" s="35"/>
      <c r="AV244" s="35"/>
      <c r="AW244" s="35"/>
      <c r="AX244" s="35"/>
      <c r="AY244" s="35"/>
      <c r="AZ244" s="35"/>
      <c r="BA244" s="35"/>
      <c r="BB244" s="35"/>
      <c r="BC244" s="36"/>
      <c r="BD244" s="60"/>
      <c r="BE244" s="67"/>
    </row>
    <row r="245" spans="2:57" x14ac:dyDescent="0.25">
      <c r="B245" s="18"/>
      <c r="C245" s="28"/>
      <c r="D245" s="38" t="e">
        <f>VLOOKUP(D243,Data,2,FALSE)</f>
        <v>#N/A</v>
      </c>
      <c r="E245" s="39"/>
      <c r="F245" s="39"/>
      <c r="G245" s="39"/>
      <c r="H245" s="39"/>
      <c r="I245" s="40"/>
      <c r="J245" s="41" t="e">
        <f>VLOOKUP(D243,Data,3,FALSE)</f>
        <v>#N/A</v>
      </c>
      <c r="K245" s="39"/>
      <c r="L245" s="39"/>
      <c r="M245" s="39"/>
      <c r="N245" s="39"/>
      <c r="O245" s="39"/>
      <c r="P245" s="42"/>
      <c r="Q245" s="38" t="e">
        <f>VLOOKUP(Q243,Data,2,FALSE)</f>
        <v>#N/A</v>
      </c>
      <c r="R245" s="39"/>
      <c r="S245" s="39"/>
      <c r="T245" s="39"/>
      <c r="U245" s="39"/>
      <c r="V245" s="40"/>
      <c r="W245" s="41" t="e">
        <f>VLOOKUP(Q243,Data,3,FALSE)</f>
        <v>#N/A</v>
      </c>
      <c r="X245" s="39"/>
      <c r="Y245" s="39"/>
      <c r="Z245" s="39"/>
      <c r="AA245" s="39"/>
      <c r="AB245" s="39"/>
      <c r="AC245" s="42"/>
      <c r="AD245" s="38" t="e">
        <f>VLOOKUP(AD243,Data,2,FALSE)</f>
        <v>#N/A</v>
      </c>
      <c r="AE245" s="39"/>
      <c r="AF245" s="39"/>
      <c r="AG245" s="39"/>
      <c r="AH245" s="39"/>
      <c r="AI245" s="40"/>
      <c r="AJ245" s="41" t="e">
        <f>VLOOKUP(AD243,Data,3,FALSE)</f>
        <v>#N/A</v>
      </c>
      <c r="AK245" s="39"/>
      <c r="AL245" s="39"/>
      <c r="AM245" s="39"/>
      <c r="AN245" s="39"/>
      <c r="AO245" s="39"/>
      <c r="AP245" s="42"/>
      <c r="AQ245" s="38" t="e">
        <f>VLOOKUP(AQ243,Data,2,FALSE)</f>
        <v>#N/A</v>
      </c>
      <c r="AR245" s="39"/>
      <c r="AS245" s="39"/>
      <c r="AT245" s="39"/>
      <c r="AU245" s="39"/>
      <c r="AV245" s="40"/>
      <c r="AW245" s="41" t="e">
        <f>VLOOKUP(AQ243,Data,3,FALSE)</f>
        <v>#N/A</v>
      </c>
      <c r="AX245" s="39"/>
      <c r="AY245" s="39"/>
      <c r="AZ245" s="39"/>
      <c r="BA245" s="39"/>
      <c r="BB245" s="39"/>
      <c r="BC245" s="42"/>
      <c r="BD245" s="61"/>
      <c r="BE245" s="68"/>
    </row>
    <row r="246" spans="2:57" ht="14.45" customHeight="1" x14ac:dyDescent="0.25">
      <c r="B246" s="16">
        <v>81</v>
      </c>
      <c r="C246" s="29"/>
      <c r="D246" s="48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50"/>
      <c r="Q246" s="48"/>
      <c r="R246" s="49"/>
      <c r="S246" s="49"/>
      <c r="T246" s="49"/>
      <c r="U246" s="49"/>
      <c r="V246" s="49"/>
      <c r="W246" s="49"/>
      <c r="X246" s="49"/>
      <c r="Y246" s="49"/>
      <c r="Z246" s="49"/>
      <c r="AA246" s="49"/>
      <c r="AB246" s="49"/>
      <c r="AC246" s="50"/>
      <c r="AD246" s="48"/>
      <c r="AE246" s="49"/>
      <c r="AF246" s="49"/>
      <c r="AG246" s="49"/>
      <c r="AH246" s="49"/>
      <c r="AI246" s="49"/>
      <c r="AJ246" s="49"/>
      <c r="AK246" s="49"/>
      <c r="AL246" s="49"/>
      <c r="AM246" s="49"/>
      <c r="AN246" s="49"/>
      <c r="AO246" s="49"/>
      <c r="AP246" s="50"/>
      <c r="AQ246" s="48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50"/>
      <c r="BD246" s="59" t="b">
        <f>IF(COUNTIF(ET13,"6"),"✓")</f>
        <v>0</v>
      </c>
      <c r="BE246" s="66">
        <f>COUNTIF(D247:BC247,"*")</f>
        <v>0</v>
      </c>
    </row>
    <row r="247" spans="2:57" ht="14.45" customHeight="1" x14ac:dyDescent="0.25">
      <c r="B247" s="17"/>
      <c r="C247" s="26"/>
      <c r="D247" s="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6"/>
      <c r="Q247" s="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6"/>
      <c r="AD247" s="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6"/>
      <c r="AQ247" s="5"/>
      <c r="AR247" s="35"/>
      <c r="AS247" s="35"/>
      <c r="AT247" s="35"/>
      <c r="AU247" s="35"/>
      <c r="AV247" s="35"/>
      <c r="AW247" s="35"/>
      <c r="AX247" s="35"/>
      <c r="AY247" s="35"/>
      <c r="AZ247" s="35"/>
      <c r="BA247" s="35"/>
      <c r="BB247" s="35"/>
      <c r="BC247" s="36"/>
      <c r="BD247" s="60"/>
      <c r="BE247" s="67"/>
    </row>
    <row r="248" spans="2:57" x14ac:dyDescent="0.25">
      <c r="B248" s="18"/>
      <c r="C248" s="28"/>
      <c r="D248" s="38" t="e">
        <f>VLOOKUP(D246,Data,2,FALSE)</f>
        <v>#N/A</v>
      </c>
      <c r="E248" s="39"/>
      <c r="F248" s="39"/>
      <c r="G248" s="39"/>
      <c r="H248" s="39"/>
      <c r="I248" s="40"/>
      <c r="J248" s="41" t="e">
        <f>VLOOKUP(D246,Data,3,FALSE)</f>
        <v>#N/A</v>
      </c>
      <c r="K248" s="39"/>
      <c r="L248" s="39"/>
      <c r="M248" s="39"/>
      <c r="N248" s="39"/>
      <c r="O248" s="39"/>
      <c r="P248" s="42"/>
      <c r="Q248" s="38" t="e">
        <f>VLOOKUP(Q246,Data,2,FALSE)</f>
        <v>#N/A</v>
      </c>
      <c r="R248" s="39"/>
      <c r="S248" s="39"/>
      <c r="T248" s="39"/>
      <c r="U248" s="39"/>
      <c r="V248" s="40"/>
      <c r="W248" s="41" t="e">
        <f>VLOOKUP(Q246,Data,3,FALSE)</f>
        <v>#N/A</v>
      </c>
      <c r="X248" s="39"/>
      <c r="Y248" s="39"/>
      <c r="Z248" s="39"/>
      <c r="AA248" s="39"/>
      <c r="AB248" s="39"/>
      <c r="AC248" s="42"/>
      <c r="AD248" s="38" t="e">
        <f>VLOOKUP(AD246,Data,2,FALSE)</f>
        <v>#N/A</v>
      </c>
      <c r="AE248" s="39"/>
      <c r="AF248" s="39"/>
      <c r="AG248" s="39"/>
      <c r="AH248" s="39"/>
      <c r="AI248" s="40"/>
      <c r="AJ248" s="41" t="e">
        <f>VLOOKUP(AD246,Data,3,FALSE)</f>
        <v>#N/A</v>
      </c>
      <c r="AK248" s="39"/>
      <c r="AL248" s="39"/>
      <c r="AM248" s="39"/>
      <c r="AN248" s="39"/>
      <c r="AO248" s="39"/>
      <c r="AP248" s="42"/>
      <c r="AQ248" s="38" t="e">
        <f>VLOOKUP(AQ246,Data,2,FALSE)</f>
        <v>#N/A</v>
      </c>
      <c r="AR248" s="39"/>
      <c r="AS248" s="39"/>
      <c r="AT248" s="39"/>
      <c r="AU248" s="39"/>
      <c r="AV248" s="40"/>
      <c r="AW248" s="41" t="e">
        <f>VLOOKUP(AQ246,Data,3,FALSE)</f>
        <v>#N/A</v>
      </c>
      <c r="AX248" s="39"/>
      <c r="AY248" s="39"/>
      <c r="AZ248" s="39"/>
      <c r="BA248" s="39"/>
      <c r="BB248" s="39"/>
      <c r="BC248" s="42"/>
      <c r="BD248" s="61"/>
      <c r="BE248" s="68"/>
    </row>
    <row r="249" spans="2:57" ht="14.45" customHeight="1" x14ac:dyDescent="0.25">
      <c r="B249" s="16">
        <v>82</v>
      </c>
      <c r="C249" s="29"/>
      <c r="D249" s="48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50"/>
      <c r="Q249" s="48"/>
      <c r="R249" s="49"/>
      <c r="S249" s="49"/>
      <c r="T249" s="49"/>
      <c r="U249" s="49"/>
      <c r="V249" s="49"/>
      <c r="W249" s="49"/>
      <c r="X249" s="49"/>
      <c r="Y249" s="49"/>
      <c r="Z249" s="49"/>
      <c r="AA249" s="49"/>
      <c r="AB249" s="49"/>
      <c r="AC249" s="50"/>
      <c r="AD249" s="48"/>
      <c r="AE249" s="49"/>
      <c r="AF249" s="49"/>
      <c r="AG249" s="49"/>
      <c r="AH249" s="49"/>
      <c r="AI249" s="49"/>
      <c r="AJ249" s="49"/>
      <c r="AK249" s="49"/>
      <c r="AL249" s="49"/>
      <c r="AM249" s="49"/>
      <c r="AN249" s="49"/>
      <c r="AO249" s="49"/>
      <c r="AP249" s="50"/>
      <c r="AQ249" s="48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50"/>
      <c r="BD249" s="59" t="b">
        <f>IF(COUNTIF(EU13,"6"),"✓")</f>
        <v>0</v>
      </c>
      <c r="BE249" s="66">
        <f>COUNTIF(D250:BC250,"*")</f>
        <v>0</v>
      </c>
    </row>
    <row r="250" spans="2:57" ht="14.45" customHeight="1" x14ac:dyDescent="0.25">
      <c r="B250" s="17"/>
      <c r="C250" s="26"/>
      <c r="D250" s="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6"/>
      <c r="Q250" s="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6"/>
      <c r="AD250" s="5"/>
      <c r="AE250" s="35"/>
      <c r="AF250" s="35"/>
      <c r="AG250" s="35"/>
      <c r="AH250" s="35"/>
      <c r="AI250" s="35"/>
      <c r="AJ250" s="35"/>
      <c r="AK250" s="35"/>
      <c r="AL250" s="35"/>
      <c r="AM250" s="35"/>
      <c r="AN250" s="35"/>
      <c r="AO250" s="35"/>
      <c r="AP250" s="6"/>
      <c r="AQ250" s="5"/>
      <c r="AR250" s="35"/>
      <c r="AS250" s="35"/>
      <c r="AT250" s="35"/>
      <c r="AU250" s="35"/>
      <c r="AV250" s="35"/>
      <c r="AW250" s="35"/>
      <c r="AX250" s="35"/>
      <c r="AY250" s="35"/>
      <c r="AZ250" s="35"/>
      <c r="BA250" s="35"/>
      <c r="BB250" s="35"/>
      <c r="BC250" s="36"/>
      <c r="BD250" s="60"/>
      <c r="BE250" s="67"/>
    </row>
    <row r="251" spans="2:57" x14ac:dyDescent="0.25">
      <c r="B251" s="18"/>
      <c r="C251" s="28"/>
      <c r="D251" s="38" t="e">
        <f>VLOOKUP(D249,Data,2,FALSE)</f>
        <v>#N/A</v>
      </c>
      <c r="E251" s="39"/>
      <c r="F251" s="39"/>
      <c r="G251" s="39"/>
      <c r="H251" s="39"/>
      <c r="I251" s="40"/>
      <c r="J251" s="41" t="e">
        <f>VLOOKUP(D249,Data,3,FALSE)</f>
        <v>#N/A</v>
      </c>
      <c r="K251" s="39"/>
      <c r="L251" s="39"/>
      <c r="M251" s="39"/>
      <c r="N251" s="39"/>
      <c r="O251" s="39"/>
      <c r="P251" s="42"/>
      <c r="Q251" s="38" t="e">
        <f>VLOOKUP(Q249,Data,2,FALSE)</f>
        <v>#N/A</v>
      </c>
      <c r="R251" s="39"/>
      <c r="S251" s="39"/>
      <c r="T251" s="39"/>
      <c r="U251" s="39"/>
      <c r="V251" s="40"/>
      <c r="W251" s="41" t="e">
        <f>VLOOKUP(Q249,Data,3,FALSE)</f>
        <v>#N/A</v>
      </c>
      <c r="X251" s="39"/>
      <c r="Y251" s="39"/>
      <c r="Z251" s="39"/>
      <c r="AA251" s="39"/>
      <c r="AB251" s="39"/>
      <c r="AC251" s="42"/>
      <c r="AD251" s="38" t="e">
        <f>VLOOKUP(AD249,Data,2,FALSE)</f>
        <v>#N/A</v>
      </c>
      <c r="AE251" s="39"/>
      <c r="AF251" s="39"/>
      <c r="AG251" s="39"/>
      <c r="AH251" s="39"/>
      <c r="AI251" s="40"/>
      <c r="AJ251" s="41" t="e">
        <f>VLOOKUP(AD249,Data,3,FALSE)</f>
        <v>#N/A</v>
      </c>
      <c r="AK251" s="39"/>
      <c r="AL251" s="39"/>
      <c r="AM251" s="39"/>
      <c r="AN251" s="39"/>
      <c r="AO251" s="39"/>
      <c r="AP251" s="42"/>
      <c r="AQ251" s="38" t="e">
        <f>VLOOKUP(AQ249,Data,2,FALSE)</f>
        <v>#N/A</v>
      </c>
      <c r="AR251" s="39"/>
      <c r="AS251" s="39"/>
      <c r="AT251" s="39"/>
      <c r="AU251" s="39"/>
      <c r="AV251" s="40"/>
      <c r="AW251" s="41" t="e">
        <f>VLOOKUP(AQ249,Data,3,FALSE)</f>
        <v>#N/A</v>
      </c>
      <c r="AX251" s="39"/>
      <c r="AY251" s="39"/>
      <c r="AZ251" s="39"/>
      <c r="BA251" s="39"/>
      <c r="BB251" s="39"/>
      <c r="BC251" s="42"/>
      <c r="BD251" s="61"/>
      <c r="BE251" s="68"/>
    </row>
    <row r="252" spans="2:57" ht="14.45" customHeight="1" x14ac:dyDescent="0.25">
      <c r="B252" s="16">
        <v>83</v>
      </c>
      <c r="C252" s="29"/>
      <c r="D252" s="48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50"/>
      <c r="Q252" s="48"/>
      <c r="R252" s="49"/>
      <c r="S252" s="49"/>
      <c r="T252" s="49"/>
      <c r="U252" s="49"/>
      <c r="V252" s="49"/>
      <c r="W252" s="49"/>
      <c r="X252" s="49"/>
      <c r="Y252" s="49"/>
      <c r="Z252" s="49"/>
      <c r="AA252" s="49"/>
      <c r="AB252" s="49"/>
      <c r="AC252" s="50"/>
      <c r="AD252" s="48"/>
      <c r="AE252" s="49"/>
      <c r="AF252" s="49"/>
      <c r="AG252" s="49"/>
      <c r="AH252" s="49"/>
      <c r="AI252" s="49"/>
      <c r="AJ252" s="49"/>
      <c r="AK252" s="49"/>
      <c r="AL252" s="49"/>
      <c r="AM252" s="49"/>
      <c r="AN252" s="49"/>
      <c r="AO252" s="49"/>
      <c r="AP252" s="50"/>
      <c r="AQ252" s="48"/>
      <c r="AR252" s="49"/>
      <c r="AS252" s="49"/>
      <c r="AT252" s="49"/>
      <c r="AU252" s="49"/>
      <c r="AV252" s="49"/>
      <c r="AW252" s="49"/>
      <c r="AX252" s="49"/>
      <c r="AY252" s="49"/>
      <c r="AZ252" s="49"/>
      <c r="BA252" s="49"/>
      <c r="BB252" s="49"/>
      <c r="BC252" s="50"/>
      <c r="BD252" s="59" t="b">
        <f>IF(COUNTIF(EV13,"6"),"✓")</f>
        <v>0</v>
      </c>
      <c r="BE252" s="66">
        <f>COUNTIF(D253:BC253,"*")</f>
        <v>0</v>
      </c>
    </row>
    <row r="253" spans="2:57" ht="14.45" customHeight="1" x14ac:dyDescent="0.25">
      <c r="B253" s="17"/>
      <c r="C253" s="26"/>
      <c r="D253" s="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6"/>
      <c r="Q253" s="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6"/>
      <c r="AD253" s="5"/>
      <c r="AE253" s="35"/>
      <c r="AF253" s="35"/>
      <c r="AG253" s="35"/>
      <c r="AH253" s="35"/>
      <c r="AI253" s="35"/>
      <c r="AJ253" s="35"/>
      <c r="AK253" s="35"/>
      <c r="AL253" s="35"/>
      <c r="AM253" s="35"/>
      <c r="AN253" s="35"/>
      <c r="AO253" s="35"/>
      <c r="AP253" s="6"/>
      <c r="AQ253" s="5"/>
      <c r="AR253" s="35"/>
      <c r="AS253" s="35"/>
      <c r="AT253" s="35"/>
      <c r="AU253" s="35"/>
      <c r="AV253" s="35"/>
      <c r="AW253" s="35"/>
      <c r="AX253" s="35"/>
      <c r="AY253" s="35"/>
      <c r="AZ253" s="35"/>
      <c r="BA253" s="35"/>
      <c r="BB253" s="35"/>
      <c r="BC253" s="36"/>
      <c r="BD253" s="60"/>
      <c r="BE253" s="67"/>
    </row>
    <row r="254" spans="2:57" x14ac:dyDescent="0.25">
      <c r="B254" s="18"/>
      <c r="C254" s="28"/>
      <c r="D254" s="38" t="e">
        <f>VLOOKUP(D252,Data,2,FALSE)</f>
        <v>#N/A</v>
      </c>
      <c r="E254" s="39"/>
      <c r="F254" s="39"/>
      <c r="G254" s="39"/>
      <c r="H254" s="39"/>
      <c r="I254" s="40"/>
      <c r="J254" s="41" t="e">
        <f>VLOOKUP(D252,Data,3,FALSE)</f>
        <v>#N/A</v>
      </c>
      <c r="K254" s="39"/>
      <c r="L254" s="39"/>
      <c r="M254" s="39"/>
      <c r="N254" s="39"/>
      <c r="O254" s="39"/>
      <c r="P254" s="42"/>
      <c r="Q254" s="38" t="e">
        <f>VLOOKUP(Q252,Data,2,FALSE)</f>
        <v>#N/A</v>
      </c>
      <c r="R254" s="39"/>
      <c r="S254" s="39"/>
      <c r="T254" s="39"/>
      <c r="U254" s="39"/>
      <c r="V254" s="40"/>
      <c r="W254" s="41" t="e">
        <f>VLOOKUP(Q252,Data,3,FALSE)</f>
        <v>#N/A</v>
      </c>
      <c r="X254" s="39"/>
      <c r="Y254" s="39"/>
      <c r="Z254" s="39"/>
      <c r="AA254" s="39"/>
      <c r="AB254" s="39"/>
      <c r="AC254" s="42"/>
      <c r="AD254" s="38" t="e">
        <f>VLOOKUP(AD252,Data,2,FALSE)</f>
        <v>#N/A</v>
      </c>
      <c r="AE254" s="39"/>
      <c r="AF254" s="39"/>
      <c r="AG254" s="39"/>
      <c r="AH254" s="39"/>
      <c r="AI254" s="40"/>
      <c r="AJ254" s="41" t="e">
        <f>VLOOKUP(AD252,Data,3,FALSE)</f>
        <v>#N/A</v>
      </c>
      <c r="AK254" s="39"/>
      <c r="AL254" s="39"/>
      <c r="AM254" s="39"/>
      <c r="AN254" s="39"/>
      <c r="AO254" s="39"/>
      <c r="AP254" s="42"/>
      <c r="AQ254" s="38" t="e">
        <f>VLOOKUP(AQ252,Data,2,FALSE)</f>
        <v>#N/A</v>
      </c>
      <c r="AR254" s="39"/>
      <c r="AS254" s="39"/>
      <c r="AT254" s="39"/>
      <c r="AU254" s="39"/>
      <c r="AV254" s="40"/>
      <c r="AW254" s="41" t="e">
        <f>VLOOKUP(AQ252,Data,3,FALSE)</f>
        <v>#N/A</v>
      </c>
      <c r="AX254" s="39"/>
      <c r="AY254" s="39"/>
      <c r="AZ254" s="39"/>
      <c r="BA254" s="39"/>
      <c r="BB254" s="39"/>
      <c r="BC254" s="42"/>
      <c r="BD254" s="61"/>
      <c r="BE254" s="68"/>
    </row>
    <row r="255" spans="2:57" ht="14.45" customHeight="1" x14ac:dyDescent="0.25">
      <c r="B255" s="16">
        <v>84</v>
      </c>
      <c r="C255" s="29"/>
      <c r="D255" s="48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50"/>
      <c r="Q255" s="48"/>
      <c r="R255" s="49"/>
      <c r="S255" s="49"/>
      <c r="T255" s="49"/>
      <c r="U255" s="49"/>
      <c r="V255" s="49"/>
      <c r="W255" s="49"/>
      <c r="X255" s="49"/>
      <c r="Y255" s="49"/>
      <c r="Z255" s="49"/>
      <c r="AA255" s="49"/>
      <c r="AB255" s="49"/>
      <c r="AC255" s="50"/>
      <c r="AD255" s="48"/>
      <c r="AE255" s="49"/>
      <c r="AF255" s="49"/>
      <c r="AG255" s="49"/>
      <c r="AH255" s="49"/>
      <c r="AI255" s="49"/>
      <c r="AJ255" s="49"/>
      <c r="AK255" s="49"/>
      <c r="AL255" s="49"/>
      <c r="AM255" s="49"/>
      <c r="AN255" s="49"/>
      <c r="AO255" s="49"/>
      <c r="AP255" s="50"/>
      <c r="AQ255" s="48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50"/>
      <c r="BD255" s="59" t="b">
        <f>IF(COUNTIF(EW13,"6"),"✓")</f>
        <v>0</v>
      </c>
      <c r="BE255" s="66">
        <f>COUNTIF(D256:BC256,"*")</f>
        <v>0</v>
      </c>
    </row>
    <row r="256" spans="2:57" ht="14.45" customHeight="1" x14ac:dyDescent="0.25">
      <c r="B256" s="17"/>
      <c r="C256" s="26"/>
      <c r="D256" s="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6"/>
      <c r="Q256" s="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6"/>
      <c r="AD256" s="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6"/>
      <c r="AQ256" s="5"/>
      <c r="AR256" s="35"/>
      <c r="AS256" s="35"/>
      <c r="AT256" s="35"/>
      <c r="AU256" s="35"/>
      <c r="AV256" s="35"/>
      <c r="AW256" s="35"/>
      <c r="AX256" s="35"/>
      <c r="AY256" s="35"/>
      <c r="AZ256" s="35"/>
      <c r="BA256" s="35"/>
      <c r="BB256" s="35"/>
      <c r="BC256" s="36"/>
      <c r="BD256" s="60"/>
      <c r="BE256" s="67"/>
    </row>
    <row r="257" spans="2:57" x14ac:dyDescent="0.25">
      <c r="B257" s="18"/>
      <c r="C257" s="28"/>
      <c r="D257" s="38" t="e">
        <f>VLOOKUP(D255,Data,2,FALSE)</f>
        <v>#N/A</v>
      </c>
      <c r="E257" s="39"/>
      <c r="F257" s="39"/>
      <c r="G257" s="39"/>
      <c r="H257" s="39"/>
      <c r="I257" s="40"/>
      <c r="J257" s="41" t="e">
        <f>VLOOKUP(D255,Data,3,FALSE)</f>
        <v>#N/A</v>
      </c>
      <c r="K257" s="39"/>
      <c r="L257" s="39"/>
      <c r="M257" s="39"/>
      <c r="N257" s="39"/>
      <c r="O257" s="39"/>
      <c r="P257" s="42"/>
      <c r="Q257" s="38" t="e">
        <f>VLOOKUP(Q255,Data,2,FALSE)</f>
        <v>#N/A</v>
      </c>
      <c r="R257" s="39"/>
      <c r="S257" s="39"/>
      <c r="T257" s="39"/>
      <c r="U257" s="39"/>
      <c r="V257" s="40"/>
      <c r="W257" s="41" t="e">
        <f>VLOOKUP(Q255,Data,3,FALSE)</f>
        <v>#N/A</v>
      </c>
      <c r="X257" s="39"/>
      <c r="Y257" s="39"/>
      <c r="Z257" s="39"/>
      <c r="AA257" s="39"/>
      <c r="AB257" s="39"/>
      <c r="AC257" s="42"/>
      <c r="AD257" s="38" t="e">
        <f>VLOOKUP(AD255,Data,2,FALSE)</f>
        <v>#N/A</v>
      </c>
      <c r="AE257" s="39"/>
      <c r="AF257" s="39"/>
      <c r="AG257" s="39"/>
      <c r="AH257" s="39"/>
      <c r="AI257" s="40"/>
      <c r="AJ257" s="41" t="e">
        <f>VLOOKUP(AD255,Data,3,FALSE)</f>
        <v>#N/A</v>
      </c>
      <c r="AK257" s="39"/>
      <c r="AL257" s="39"/>
      <c r="AM257" s="39"/>
      <c r="AN257" s="39"/>
      <c r="AO257" s="39"/>
      <c r="AP257" s="42"/>
      <c r="AQ257" s="38" t="e">
        <f>VLOOKUP(AQ255,Data,2,FALSE)</f>
        <v>#N/A</v>
      </c>
      <c r="AR257" s="39"/>
      <c r="AS257" s="39"/>
      <c r="AT257" s="39"/>
      <c r="AU257" s="39"/>
      <c r="AV257" s="40"/>
      <c r="AW257" s="41" t="e">
        <f>VLOOKUP(AQ255,Data,3,FALSE)</f>
        <v>#N/A</v>
      </c>
      <c r="AX257" s="39"/>
      <c r="AY257" s="39"/>
      <c r="AZ257" s="39"/>
      <c r="BA257" s="39"/>
      <c r="BB257" s="39"/>
      <c r="BC257" s="42"/>
      <c r="BD257" s="61"/>
      <c r="BE257" s="68"/>
    </row>
    <row r="258" spans="2:57" ht="14.45" customHeight="1" x14ac:dyDescent="0.25">
      <c r="B258" s="16">
        <v>85</v>
      </c>
      <c r="C258" s="29"/>
      <c r="D258" s="48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50"/>
      <c r="Q258" s="48"/>
      <c r="R258" s="49"/>
      <c r="S258" s="49"/>
      <c r="T258" s="49"/>
      <c r="U258" s="49"/>
      <c r="V258" s="49"/>
      <c r="W258" s="49"/>
      <c r="X258" s="49"/>
      <c r="Y258" s="49"/>
      <c r="Z258" s="49"/>
      <c r="AA258" s="49"/>
      <c r="AB258" s="49"/>
      <c r="AC258" s="50"/>
      <c r="AD258" s="48"/>
      <c r="AE258" s="49"/>
      <c r="AF258" s="49"/>
      <c r="AG258" s="49"/>
      <c r="AH258" s="49"/>
      <c r="AI258" s="49"/>
      <c r="AJ258" s="49"/>
      <c r="AK258" s="49"/>
      <c r="AL258" s="49"/>
      <c r="AM258" s="49"/>
      <c r="AN258" s="49"/>
      <c r="AO258" s="49"/>
      <c r="AP258" s="50"/>
      <c r="AQ258" s="48"/>
      <c r="AR258" s="49"/>
      <c r="AS258" s="49"/>
      <c r="AT258" s="49"/>
      <c r="AU258" s="49"/>
      <c r="AV258" s="49"/>
      <c r="AW258" s="49"/>
      <c r="AX258" s="49"/>
      <c r="AY258" s="49"/>
      <c r="AZ258" s="49"/>
      <c r="BA258" s="49"/>
      <c r="BB258" s="49"/>
      <c r="BC258" s="50"/>
      <c r="BD258" s="59" t="b">
        <f>IF(COUNTIF(EX13,"6"),"✓")</f>
        <v>0</v>
      </c>
      <c r="BE258" s="66">
        <f>COUNTIF(D259:BC259,"*")</f>
        <v>0</v>
      </c>
    </row>
    <row r="259" spans="2:57" ht="14.45" customHeight="1" x14ac:dyDescent="0.25">
      <c r="B259" s="17"/>
      <c r="C259" s="26"/>
      <c r="D259" s="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6"/>
      <c r="Q259" s="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6"/>
      <c r="AD259" s="5"/>
      <c r="AE259" s="35"/>
      <c r="AF259" s="35"/>
      <c r="AG259" s="35"/>
      <c r="AH259" s="35"/>
      <c r="AI259" s="35"/>
      <c r="AJ259" s="35"/>
      <c r="AK259" s="35"/>
      <c r="AL259" s="35"/>
      <c r="AM259" s="35"/>
      <c r="AN259" s="35"/>
      <c r="AO259" s="35"/>
      <c r="AP259" s="6"/>
      <c r="AQ259" s="5"/>
      <c r="AR259" s="35"/>
      <c r="AS259" s="35"/>
      <c r="AT259" s="35"/>
      <c r="AU259" s="35"/>
      <c r="AV259" s="35"/>
      <c r="AW259" s="35"/>
      <c r="AX259" s="35"/>
      <c r="AY259" s="35"/>
      <c r="AZ259" s="35"/>
      <c r="BA259" s="35"/>
      <c r="BB259" s="35"/>
      <c r="BC259" s="36"/>
      <c r="BD259" s="60"/>
      <c r="BE259" s="67"/>
    </row>
    <row r="260" spans="2:57" x14ac:dyDescent="0.25">
      <c r="B260" s="18"/>
      <c r="C260" s="28"/>
      <c r="D260" s="38" t="e">
        <f>VLOOKUP(D258,Data,2,FALSE)</f>
        <v>#N/A</v>
      </c>
      <c r="E260" s="39"/>
      <c r="F260" s="39"/>
      <c r="G260" s="39"/>
      <c r="H260" s="39"/>
      <c r="I260" s="40"/>
      <c r="J260" s="41" t="e">
        <f>VLOOKUP(D258,Data,3,FALSE)</f>
        <v>#N/A</v>
      </c>
      <c r="K260" s="39"/>
      <c r="L260" s="39"/>
      <c r="M260" s="39"/>
      <c r="N260" s="39"/>
      <c r="O260" s="39"/>
      <c r="P260" s="42"/>
      <c r="Q260" s="38" t="e">
        <f>VLOOKUP(Q258,Data,2,FALSE)</f>
        <v>#N/A</v>
      </c>
      <c r="R260" s="39"/>
      <c r="S260" s="39"/>
      <c r="T260" s="39"/>
      <c r="U260" s="39"/>
      <c r="V260" s="40"/>
      <c r="W260" s="41" t="e">
        <f>VLOOKUP(Q258,Data,3,FALSE)</f>
        <v>#N/A</v>
      </c>
      <c r="X260" s="39"/>
      <c r="Y260" s="39"/>
      <c r="Z260" s="39"/>
      <c r="AA260" s="39"/>
      <c r="AB260" s="39"/>
      <c r="AC260" s="42"/>
      <c r="AD260" s="38" t="e">
        <f>VLOOKUP(AD258,Data,2,FALSE)</f>
        <v>#N/A</v>
      </c>
      <c r="AE260" s="39"/>
      <c r="AF260" s="39"/>
      <c r="AG260" s="39"/>
      <c r="AH260" s="39"/>
      <c r="AI260" s="40"/>
      <c r="AJ260" s="41" t="e">
        <f>VLOOKUP(AD258,Data,3,FALSE)</f>
        <v>#N/A</v>
      </c>
      <c r="AK260" s="39"/>
      <c r="AL260" s="39"/>
      <c r="AM260" s="39"/>
      <c r="AN260" s="39"/>
      <c r="AO260" s="39"/>
      <c r="AP260" s="42"/>
      <c r="AQ260" s="38" t="e">
        <f>VLOOKUP(AQ258,Data,2,FALSE)</f>
        <v>#N/A</v>
      </c>
      <c r="AR260" s="39"/>
      <c r="AS260" s="39"/>
      <c r="AT260" s="39"/>
      <c r="AU260" s="39"/>
      <c r="AV260" s="40"/>
      <c r="AW260" s="41" t="e">
        <f>VLOOKUP(AQ258,Data,3,FALSE)</f>
        <v>#N/A</v>
      </c>
      <c r="AX260" s="39"/>
      <c r="AY260" s="39"/>
      <c r="AZ260" s="39"/>
      <c r="BA260" s="39"/>
      <c r="BB260" s="39"/>
      <c r="BC260" s="42"/>
      <c r="BD260" s="61"/>
      <c r="BE260" s="68"/>
    </row>
    <row r="261" spans="2:57" ht="14.45" customHeight="1" x14ac:dyDescent="0.25">
      <c r="B261" s="16">
        <v>86</v>
      </c>
      <c r="C261" s="29"/>
      <c r="D261" s="48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50"/>
      <c r="Q261" s="48"/>
      <c r="R261" s="49"/>
      <c r="S261" s="49"/>
      <c r="T261" s="49"/>
      <c r="U261" s="49"/>
      <c r="V261" s="49"/>
      <c r="W261" s="49"/>
      <c r="X261" s="49"/>
      <c r="Y261" s="49"/>
      <c r="Z261" s="49"/>
      <c r="AA261" s="49"/>
      <c r="AB261" s="49"/>
      <c r="AC261" s="50"/>
      <c r="AD261" s="48"/>
      <c r="AE261" s="49"/>
      <c r="AF261" s="49"/>
      <c r="AG261" s="49"/>
      <c r="AH261" s="49"/>
      <c r="AI261" s="49"/>
      <c r="AJ261" s="49"/>
      <c r="AK261" s="49"/>
      <c r="AL261" s="49"/>
      <c r="AM261" s="49"/>
      <c r="AN261" s="49"/>
      <c r="AO261" s="49"/>
      <c r="AP261" s="50"/>
      <c r="AQ261" s="48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50"/>
      <c r="BD261" s="59" t="b">
        <f>IF(COUNTIF(EY13,"6"),"✓")</f>
        <v>0</v>
      </c>
      <c r="BE261" s="66">
        <f>COUNTIF(D262:BC262,"*")</f>
        <v>0</v>
      </c>
    </row>
    <row r="262" spans="2:57" ht="14.45" customHeight="1" x14ac:dyDescent="0.25">
      <c r="B262" s="17"/>
      <c r="C262" s="26"/>
      <c r="D262" s="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6"/>
      <c r="Q262" s="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6"/>
      <c r="AD262" s="5"/>
      <c r="AE262" s="35"/>
      <c r="AF262" s="35"/>
      <c r="AG262" s="35"/>
      <c r="AH262" s="35"/>
      <c r="AI262" s="35"/>
      <c r="AJ262" s="35"/>
      <c r="AK262" s="35"/>
      <c r="AL262" s="35"/>
      <c r="AM262" s="35"/>
      <c r="AN262" s="35"/>
      <c r="AO262" s="35"/>
      <c r="AP262" s="6"/>
      <c r="AQ262" s="5"/>
      <c r="AR262" s="35"/>
      <c r="AS262" s="35"/>
      <c r="AT262" s="35"/>
      <c r="AU262" s="35"/>
      <c r="AV262" s="35"/>
      <c r="AW262" s="35"/>
      <c r="AX262" s="35"/>
      <c r="AY262" s="35"/>
      <c r="AZ262" s="35"/>
      <c r="BA262" s="35"/>
      <c r="BB262" s="35"/>
      <c r="BC262" s="36"/>
      <c r="BD262" s="60"/>
      <c r="BE262" s="67"/>
    </row>
    <row r="263" spans="2:57" x14ac:dyDescent="0.25">
      <c r="B263" s="18"/>
      <c r="C263" s="28"/>
      <c r="D263" s="38" t="e">
        <f>VLOOKUP(D261,Data,2,FALSE)</f>
        <v>#N/A</v>
      </c>
      <c r="E263" s="39"/>
      <c r="F263" s="39"/>
      <c r="G263" s="39"/>
      <c r="H263" s="39"/>
      <c r="I263" s="40"/>
      <c r="J263" s="41" t="e">
        <f>VLOOKUP(D261,Data,3,FALSE)</f>
        <v>#N/A</v>
      </c>
      <c r="K263" s="39"/>
      <c r="L263" s="39"/>
      <c r="M263" s="39"/>
      <c r="N263" s="39"/>
      <c r="O263" s="39"/>
      <c r="P263" s="42"/>
      <c r="Q263" s="38" t="e">
        <f>VLOOKUP(Q261,Data,2,FALSE)</f>
        <v>#N/A</v>
      </c>
      <c r="R263" s="39"/>
      <c r="S263" s="39"/>
      <c r="T263" s="39"/>
      <c r="U263" s="39"/>
      <c r="V263" s="40"/>
      <c r="W263" s="41" t="e">
        <f>VLOOKUP(Q261,Data,3,FALSE)</f>
        <v>#N/A</v>
      </c>
      <c r="X263" s="39"/>
      <c r="Y263" s="39"/>
      <c r="Z263" s="39"/>
      <c r="AA263" s="39"/>
      <c r="AB263" s="39"/>
      <c r="AC263" s="42"/>
      <c r="AD263" s="38" t="e">
        <f>VLOOKUP(AD261,Data,2,FALSE)</f>
        <v>#N/A</v>
      </c>
      <c r="AE263" s="39"/>
      <c r="AF263" s="39"/>
      <c r="AG263" s="39"/>
      <c r="AH263" s="39"/>
      <c r="AI263" s="40"/>
      <c r="AJ263" s="41" t="e">
        <f>VLOOKUP(AD261,Data,3,FALSE)</f>
        <v>#N/A</v>
      </c>
      <c r="AK263" s="39"/>
      <c r="AL263" s="39"/>
      <c r="AM263" s="39"/>
      <c r="AN263" s="39"/>
      <c r="AO263" s="39"/>
      <c r="AP263" s="42"/>
      <c r="AQ263" s="38" t="e">
        <f>VLOOKUP(AQ261,Data,2,FALSE)</f>
        <v>#N/A</v>
      </c>
      <c r="AR263" s="39"/>
      <c r="AS263" s="39"/>
      <c r="AT263" s="39"/>
      <c r="AU263" s="39"/>
      <c r="AV263" s="40"/>
      <c r="AW263" s="41" t="e">
        <f>VLOOKUP(AQ261,Data,3,FALSE)</f>
        <v>#N/A</v>
      </c>
      <c r="AX263" s="39"/>
      <c r="AY263" s="39"/>
      <c r="AZ263" s="39"/>
      <c r="BA263" s="39"/>
      <c r="BB263" s="39"/>
      <c r="BC263" s="42"/>
      <c r="BD263" s="61"/>
      <c r="BE263" s="68"/>
    </row>
    <row r="264" spans="2:57" ht="14.45" customHeight="1" x14ac:dyDescent="0.25">
      <c r="B264" s="16">
        <v>87</v>
      </c>
      <c r="C264" s="29"/>
      <c r="D264" s="48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50"/>
      <c r="Q264" s="48"/>
      <c r="R264" s="49"/>
      <c r="S264" s="49"/>
      <c r="T264" s="49"/>
      <c r="U264" s="49"/>
      <c r="V264" s="49"/>
      <c r="W264" s="49"/>
      <c r="X264" s="49"/>
      <c r="Y264" s="49"/>
      <c r="Z264" s="49"/>
      <c r="AA264" s="49"/>
      <c r="AB264" s="49"/>
      <c r="AC264" s="50"/>
      <c r="AD264" s="48"/>
      <c r="AE264" s="49"/>
      <c r="AF264" s="49"/>
      <c r="AG264" s="49"/>
      <c r="AH264" s="49"/>
      <c r="AI264" s="49"/>
      <c r="AJ264" s="49"/>
      <c r="AK264" s="49"/>
      <c r="AL264" s="49"/>
      <c r="AM264" s="49"/>
      <c r="AN264" s="49"/>
      <c r="AO264" s="49"/>
      <c r="AP264" s="50"/>
      <c r="AQ264" s="48"/>
      <c r="AR264" s="49"/>
      <c r="AS264" s="49"/>
      <c r="AT264" s="49"/>
      <c r="AU264" s="49"/>
      <c r="AV264" s="49"/>
      <c r="AW264" s="49"/>
      <c r="AX264" s="49"/>
      <c r="AY264" s="49"/>
      <c r="AZ264" s="49"/>
      <c r="BA264" s="49"/>
      <c r="BB264" s="49"/>
      <c r="BC264" s="50"/>
      <c r="BD264" s="59" t="b">
        <f>IF(COUNTIF(EZ13,"6"),"✓")</f>
        <v>0</v>
      </c>
      <c r="BE264" s="66">
        <f>COUNTIF(D265:BC265,"*")</f>
        <v>0</v>
      </c>
    </row>
    <row r="265" spans="2:57" ht="14.45" customHeight="1" x14ac:dyDescent="0.25">
      <c r="B265" s="17"/>
      <c r="C265" s="26"/>
      <c r="D265" s="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6"/>
      <c r="Q265" s="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6"/>
      <c r="AD265" s="5"/>
      <c r="AE265" s="35"/>
      <c r="AF265" s="35"/>
      <c r="AG265" s="35"/>
      <c r="AH265" s="35"/>
      <c r="AI265" s="35"/>
      <c r="AJ265" s="35"/>
      <c r="AK265" s="35"/>
      <c r="AL265" s="35"/>
      <c r="AM265" s="35"/>
      <c r="AN265" s="35"/>
      <c r="AO265" s="35"/>
      <c r="AP265" s="6"/>
      <c r="AQ265" s="5"/>
      <c r="AR265" s="35"/>
      <c r="AS265" s="35"/>
      <c r="AT265" s="35"/>
      <c r="AU265" s="35"/>
      <c r="AV265" s="35"/>
      <c r="AW265" s="35"/>
      <c r="AX265" s="35"/>
      <c r="AY265" s="35"/>
      <c r="AZ265" s="35"/>
      <c r="BA265" s="35"/>
      <c r="BB265" s="35"/>
      <c r="BC265" s="36"/>
      <c r="BD265" s="60"/>
      <c r="BE265" s="67"/>
    </row>
    <row r="266" spans="2:57" x14ac:dyDescent="0.25">
      <c r="B266" s="18"/>
      <c r="C266" s="28"/>
      <c r="D266" s="38" t="e">
        <f>VLOOKUP(D264,Data,2,FALSE)</f>
        <v>#N/A</v>
      </c>
      <c r="E266" s="39"/>
      <c r="F266" s="39"/>
      <c r="G266" s="39"/>
      <c r="H266" s="39"/>
      <c r="I266" s="40"/>
      <c r="J266" s="41" t="e">
        <f>VLOOKUP(D264,Data,3,FALSE)</f>
        <v>#N/A</v>
      </c>
      <c r="K266" s="39"/>
      <c r="L266" s="39"/>
      <c r="M266" s="39"/>
      <c r="N266" s="39"/>
      <c r="O266" s="39"/>
      <c r="P266" s="42"/>
      <c r="Q266" s="38" t="e">
        <f>VLOOKUP(Q264,Data,2,FALSE)</f>
        <v>#N/A</v>
      </c>
      <c r="R266" s="39"/>
      <c r="S266" s="39"/>
      <c r="T266" s="39"/>
      <c r="U266" s="39"/>
      <c r="V266" s="40"/>
      <c r="W266" s="41" t="e">
        <f>VLOOKUP(Q264,Data,3,FALSE)</f>
        <v>#N/A</v>
      </c>
      <c r="X266" s="39"/>
      <c r="Y266" s="39"/>
      <c r="Z266" s="39"/>
      <c r="AA266" s="39"/>
      <c r="AB266" s="39"/>
      <c r="AC266" s="42"/>
      <c r="AD266" s="38" t="e">
        <f>VLOOKUP(AD264,Data,2,FALSE)</f>
        <v>#N/A</v>
      </c>
      <c r="AE266" s="39"/>
      <c r="AF266" s="39"/>
      <c r="AG266" s="39"/>
      <c r="AH266" s="39"/>
      <c r="AI266" s="40"/>
      <c r="AJ266" s="41" t="e">
        <f>VLOOKUP(AD264,Data,3,FALSE)</f>
        <v>#N/A</v>
      </c>
      <c r="AK266" s="39"/>
      <c r="AL266" s="39"/>
      <c r="AM266" s="39"/>
      <c r="AN266" s="39"/>
      <c r="AO266" s="39"/>
      <c r="AP266" s="42"/>
      <c r="AQ266" s="38" t="e">
        <f>VLOOKUP(AQ264,Data,2,FALSE)</f>
        <v>#N/A</v>
      </c>
      <c r="AR266" s="39"/>
      <c r="AS266" s="39"/>
      <c r="AT266" s="39"/>
      <c r="AU266" s="39"/>
      <c r="AV266" s="40"/>
      <c r="AW266" s="41" t="e">
        <f>VLOOKUP(AQ264,Data,3,FALSE)</f>
        <v>#N/A</v>
      </c>
      <c r="AX266" s="39"/>
      <c r="AY266" s="39"/>
      <c r="AZ266" s="39"/>
      <c r="BA266" s="39"/>
      <c r="BB266" s="39"/>
      <c r="BC266" s="42"/>
      <c r="BD266" s="61"/>
      <c r="BE266" s="68"/>
    </row>
    <row r="267" spans="2:57" ht="14.45" customHeight="1" x14ac:dyDescent="0.25">
      <c r="B267" s="16">
        <v>88</v>
      </c>
      <c r="C267" s="29"/>
      <c r="D267" s="48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50"/>
      <c r="Q267" s="48"/>
      <c r="R267" s="49"/>
      <c r="S267" s="49"/>
      <c r="T267" s="49"/>
      <c r="U267" s="49"/>
      <c r="V267" s="49"/>
      <c r="W267" s="49"/>
      <c r="X267" s="49"/>
      <c r="Y267" s="49"/>
      <c r="Z267" s="49"/>
      <c r="AA267" s="49"/>
      <c r="AB267" s="49"/>
      <c r="AC267" s="50"/>
      <c r="AD267" s="48"/>
      <c r="AE267" s="49"/>
      <c r="AF267" s="49"/>
      <c r="AG267" s="49"/>
      <c r="AH267" s="49"/>
      <c r="AI267" s="49"/>
      <c r="AJ267" s="49"/>
      <c r="AK267" s="49"/>
      <c r="AL267" s="49"/>
      <c r="AM267" s="49"/>
      <c r="AN267" s="49"/>
      <c r="AO267" s="49"/>
      <c r="AP267" s="50"/>
      <c r="AQ267" s="48"/>
      <c r="AR267" s="49"/>
      <c r="AS267" s="49"/>
      <c r="AT267" s="49"/>
      <c r="AU267" s="49"/>
      <c r="AV267" s="49"/>
      <c r="AW267" s="49"/>
      <c r="AX267" s="49"/>
      <c r="AY267" s="49"/>
      <c r="AZ267" s="49"/>
      <c r="BA267" s="49"/>
      <c r="BB267" s="49"/>
      <c r="BC267" s="50"/>
      <c r="BD267" s="59" t="b">
        <f>IF(COUNTIF(FA13,"6"),"✓")</f>
        <v>0</v>
      </c>
      <c r="BE267" s="66">
        <f>COUNTIF(D268:BC268,"*")</f>
        <v>0</v>
      </c>
    </row>
    <row r="268" spans="2:57" ht="14.45" customHeight="1" x14ac:dyDescent="0.25">
      <c r="B268" s="17"/>
      <c r="C268" s="26"/>
      <c r="D268" s="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6"/>
      <c r="Q268" s="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6"/>
      <c r="AD268" s="5"/>
      <c r="AE268" s="35"/>
      <c r="AF268" s="35"/>
      <c r="AG268" s="35"/>
      <c r="AH268" s="35"/>
      <c r="AI268" s="35"/>
      <c r="AJ268" s="35"/>
      <c r="AK268" s="35"/>
      <c r="AL268" s="35"/>
      <c r="AM268" s="35"/>
      <c r="AN268" s="35"/>
      <c r="AO268" s="35"/>
      <c r="AP268" s="6"/>
      <c r="AQ268" s="5"/>
      <c r="AR268" s="35"/>
      <c r="AS268" s="35"/>
      <c r="AT268" s="35"/>
      <c r="AU268" s="35"/>
      <c r="AV268" s="35"/>
      <c r="AW268" s="35"/>
      <c r="AX268" s="35"/>
      <c r="AY268" s="35"/>
      <c r="AZ268" s="35"/>
      <c r="BA268" s="35"/>
      <c r="BB268" s="35"/>
      <c r="BC268" s="36"/>
      <c r="BD268" s="60"/>
      <c r="BE268" s="67"/>
    </row>
    <row r="269" spans="2:57" x14ac:dyDescent="0.25">
      <c r="B269" s="18"/>
      <c r="C269" s="28"/>
      <c r="D269" s="38" t="e">
        <f>VLOOKUP(D267,Data,2,FALSE)</f>
        <v>#N/A</v>
      </c>
      <c r="E269" s="39"/>
      <c r="F269" s="39"/>
      <c r="G269" s="39"/>
      <c r="H269" s="39"/>
      <c r="I269" s="40"/>
      <c r="J269" s="41" t="e">
        <f>VLOOKUP(D267,Data,3,FALSE)</f>
        <v>#N/A</v>
      </c>
      <c r="K269" s="39"/>
      <c r="L269" s="39"/>
      <c r="M269" s="39"/>
      <c r="N269" s="39"/>
      <c r="O269" s="39"/>
      <c r="P269" s="42"/>
      <c r="Q269" s="38" t="e">
        <f>VLOOKUP(Q267,Data,2,FALSE)</f>
        <v>#N/A</v>
      </c>
      <c r="R269" s="39"/>
      <c r="S269" s="39"/>
      <c r="T269" s="39"/>
      <c r="U269" s="39"/>
      <c r="V269" s="40"/>
      <c r="W269" s="41" t="e">
        <f>VLOOKUP(Q267,Data,3,FALSE)</f>
        <v>#N/A</v>
      </c>
      <c r="X269" s="39"/>
      <c r="Y269" s="39"/>
      <c r="Z269" s="39"/>
      <c r="AA269" s="39"/>
      <c r="AB269" s="39"/>
      <c r="AC269" s="42"/>
      <c r="AD269" s="38" t="e">
        <f>VLOOKUP(AD267,Data,2,FALSE)</f>
        <v>#N/A</v>
      </c>
      <c r="AE269" s="39"/>
      <c r="AF269" s="39"/>
      <c r="AG269" s="39"/>
      <c r="AH269" s="39"/>
      <c r="AI269" s="40"/>
      <c r="AJ269" s="41" t="e">
        <f>VLOOKUP(AD267,Data,3,FALSE)</f>
        <v>#N/A</v>
      </c>
      <c r="AK269" s="39"/>
      <c r="AL269" s="39"/>
      <c r="AM269" s="39"/>
      <c r="AN269" s="39"/>
      <c r="AO269" s="39"/>
      <c r="AP269" s="42"/>
      <c r="AQ269" s="38" t="e">
        <f>VLOOKUP(AQ267,Data,2,FALSE)</f>
        <v>#N/A</v>
      </c>
      <c r="AR269" s="39"/>
      <c r="AS269" s="39"/>
      <c r="AT269" s="39"/>
      <c r="AU269" s="39"/>
      <c r="AV269" s="40"/>
      <c r="AW269" s="41" t="e">
        <f>VLOOKUP(AQ267,Data,3,FALSE)</f>
        <v>#N/A</v>
      </c>
      <c r="AX269" s="39"/>
      <c r="AY269" s="39"/>
      <c r="AZ269" s="39"/>
      <c r="BA269" s="39"/>
      <c r="BB269" s="39"/>
      <c r="BC269" s="42"/>
      <c r="BD269" s="61"/>
      <c r="BE269" s="68"/>
    </row>
    <row r="270" spans="2:57" ht="14.45" customHeight="1" x14ac:dyDescent="0.25">
      <c r="B270" s="16">
        <v>89</v>
      </c>
      <c r="C270" s="29"/>
      <c r="D270" s="48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50"/>
      <c r="Q270" s="48"/>
      <c r="R270" s="49"/>
      <c r="S270" s="49"/>
      <c r="T270" s="49"/>
      <c r="U270" s="49"/>
      <c r="V270" s="49"/>
      <c r="W270" s="49"/>
      <c r="X270" s="49"/>
      <c r="Y270" s="49"/>
      <c r="Z270" s="49"/>
      <c r="AA270" s="49"/>
      <c r="AB270" s="49"/>
      <c r="AC270" s="50"/>
      <c r="AD270" s="48"/>
      <c r="AE270" s="49"/>
      <c r="AF270" s="49"/>
      <c r="AG270" s="49"/>
      <c r="AH270" s="49"/>
      <c r="AI270" s="49"/>
      <c r="AJ270" s="49"/>
      <c r="AK270" s="49"/>
      <c r="AL270" s="49"/>
      <c r="AM270" s="49"/>
      <c r="AN270" s="49"/>
      <c r="AO270" s="49"/>
      <c r="AP270" s="50"/>
      <c r="AQ270" s="48"/>
      <c r="AR270" s="49"/>
      <c r="AS270" s="49"/>
      <c r="AT270" s="49"/>
      <c r="AU270" s="49"/>
      <c r="AV270" s="49"/>
      <c r="AW270" s="49"/>
      <c r="AX270" s="49"/>
      <c r="AY270" s="49"/>
      <c r="AZ270" s="49"/>
      <c r="BA270" s="49"/>
      <c r="BB270" s="49"/>
      <c r="BC270" s="50"/>
      <c r="BD270" s="59" t="b">
        <f>IF(COUNTIF(FB13,"6"),"✓")</f>
        <v>0</v>
      </c>
      <c r="BE270" s="66">
        <f>COUNTIF(D271:BC271,"*")</f>
        <v>0</v>
      </c>
    </row>
    <row r="271" spans="2:57" ht="14.45" customHeight="1" x14ac:dyDescent="0.25">
      <c r="B271" s="17"/>
      <c r="C271" s="26"/>
      <c r="D271" s="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6"/>
      <c r="Q271" s="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6"/>
      <c r="AD271" s="5"/>
      <c r="AE271" s="35"/>
      <c r="AF271" s="35"/>
      <c r="AG271" s="35"/>
      <c r="AH271" s="35"/>
      <c r="AI271" s="35"/>
      <c r="AJ271" s="35"/>
      <c r="AK271" s="35"/>
      <c r="AL271" s="35"/>
      <c r="AM271" s="35"/>
      <c r="AN271" s="35"/>
      <c r="AO271" s="35"/>
      <c r="AP271" s="6"/>
      <c r="AQ271" s="5"/>
      <c r="AR271" s="35"/>
      <c r="AS271" s="35"/>
      <c r="AT271" s="35"/>
      <c r="AU271" s="35"/>
      <c r="AV271" s="35"/>
      <c r="AW271" s="35"/>
      <c r="AX271" s="35"/>
      <c r="AY271" s="35"/>
      <c r="AZ271" s="35"/>
      <c r="BA271" s="35"/>
      <c r="BB271" s="35"/>
      <c r="BC271" s="36"/>
      <c r="BD271" s="60"/>
      <c r="BE271" s="67"/>
    </row>
    <row r="272" spans="2:57" x14ac:dyDescent="0.25">
      <c r="B272" s="18"/>
      <c r="C272" s="28"/>
      <c r="D272" s="38" t="e">
        <f>VLOOKUP(D270,Data,2,FALSE)</f>
        <v>#N/A</v>
      </c>
      <c r="E272" s="39"/>
      <c r="F272" s="39"/>
      <c r="G272" s="39"/>
      <c r="H272" s="39"/>
      <c r="I272" s="40"/>
      <c r="J272" s="41" t="e">
        <f>VLOOKUP(D270,Data,3,FALSE)</f>
        <v>#N/A</v>
      </c>
      <c r="K272" s="39"/>
      <c r="L272" s="39"/>
      <c r="M272" s="39"/>
      <c r="N272" s="39"/>
      <c r="O272" s="39"/>
      <c r="P272" s="42"/>
      <c r="Q272" s="38" t="e">
        <f>VLOOKUP(Q270,Data,2,FALSE)</f>
        <v>#N/A</v>
      </c>
      <c r="R272" s="39"/>
      <c r="S272" s="39"/>
      <c r="T272" s="39"/>
      <c r="U272" s="39"/>
      <c r="V272" s="40"/>
      <c r="W272" s="41" t="e">
        <f>VLOOKUP(Q270,Data,3,FALSE)</f>
        <v>#N/A</v>
      </c>
      <c r="X272" s="39"/>
      <c r="Y272" s="39"/>
      <c r="Z272" s="39"/>
      <c r="AA272" s="39"/>
      <c r="AB272" s="39"/>
      <c r="AC272" s="42"/>
      <c r="AD272" s="38" t="e">
        <f>VLOOKUP(AD270,Data,2,FALSE)</f>
        <v>#N/A</v>
      </c>
      <c r="AE272" s="39"/>
      <c r="AF272" s="39"/>
      <c r="AG272" s="39"/>
      <c r="AH272" s="39"/>
      <c r="AI272" s="40"/>
      <c r="AJ272" s="41" t="e">
        <f>VLOOKUP(AD270,Data,3,FALSE)</f>
        <v>#N/A</v>
      </c>
      <c r="AK272" s="39"/>
      <c r="AL272" s="39"/>
      <c r="AM272" s="39"/>
      <c r="AN272" s="39"/>
      <c r="AO272" s="39"/>
      <c r="AP272" s="42"/>
      <c r="AQ272" s="38" t="e">
        <f>VLOOKUP(AQ270,Data,2,FALSE)</f>
        <v>#N/A</v>
      </c>
      <c r="AR272" s="39"/>
      <c r="AS272" s="39"/>
      <c r="AT272" s="39"/>
      <c r="AU272" s="39"/>
      <c r="AV272" s="40"/>
      <c r="AW272" s="41" t="e">
        <f>VLOOKUP(AQ270,Data,3,FALSE)</f>
        <v>#N/A</v>
      </c>
      <c r="AX272" s="39"/>
      <c r="AY272" s="39"/>
      <c r="AZ272" s="39"/>
      <c r="BA272" s="39"/>
      <c r="BB272" s="39"/>
      <c r="BC272" s="42"/>
      <c r="BD272" s="61"/>
      <c r="BE272" s="68"/>
    </row>
    <row r="273" spans="2:57" ht="14.45" customHeight="1" x14ac:dyDescent="0.25">
      <c r="B273" s="16">
        <v>90</v>
      </c>
      <c r="C273" s="29"/>
      <c r="D273" s="48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50"/>
      <c r="Q273" s="48"/>
      <c r="R273" s="49"/>
      <c r="S273" s="49"/>
      <c r="T273" s="49"/>
      <c r="U273" s="49"/>
      <c r="V273" s="49"/>
      <c r="W273" s="49"/>
      <c r="X273" s="49"/>
      <c r="Y273" s="49"/>
      <c r="Z273" s="49"/>
      <c r="AA273" s="49"/>
      <c r="AB273" s="49"/>
      <c r="AC273" s="50"/>
      <c r="AD273" s="48"/>
      <c r="AE273" s="49"/>
      <c r="AF273" s="49"/>
      <c r="AG273" s="49"/>
      <c r="AH273" s="49"/>
      <c r="AI273" s="49"/>
      <c r="AJ273" s="49"/>
      <c r="AK273" s="49"/>
      <c r="AL273" s="49"/>
      <c r="AM273" s="49"/>
      <c r="AN273" s="49"/>
      <c r="AO273" s="49"/>
      <c r="AP273" s="50"/>
      <c r="AQ273" s="48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50"/>
      <c r="BD273" s="59" t="b">
        <f>IF(COUNTIF(FC13,"6"),"✓")</f>
        <v>0</v>
      </c>
      <c r="BE273" s="66">
        <f>COUNTIF(D274:BC274,"*")</f>
        <v>0</v>
      </c>
    </row>
    <row r="274" spans="2:57" ht="14.45" customHeight="1" x14ac:dyDescent="0.25">
      <c r="B274" s="17"/>
      <c r="C274" s="26"/>
      <c r="D274" s="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6"/>
      <c r="Q274" s="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6"/>
      <c r="AD274" s="5"/>
      <c r="AE274" s="35"/>
      <c r="AF274" s="35"/>
      <c r="AG274" s="35"/>
      <c r="AH274" s="35"/>
      <c r="AI274" s="35"/>
      <c r="AJ274" s="35"/>
      <c r="AK274" s="35"/>
      <c r="AL274" s="35"/>
      <c r="AM274" s="35"/>
      <c r="AN274" s="35"/>
      <c r="AO274" s="35"/>
      <c r="AP274" s="6"/>
      <c r="AQ274" s="5"/>
      <c r="AR274" s="35"/>
      <c r="AS274" s="35"/>
      <c r="AT274" s="35"/>
      <c r="AU274" s="35"/>
      <c r="AV274" s="35"/>
      <c r="AW274" s="35"/>
      <c r="AX274" s="35"/>
      <c r="AY274" s="35"/>
      <c r="AZ274" s="35"/>
      <c r="BA274" s="35"/>
      <c r="BB274" s="35"/>
      <c r="BC274" s="36"/>
      <c r="BD274" s="60"/>
      <c r="BE274" s="67"/>
    </row>
    <row r="275" spans="2:57" x14ac:dyDescent="0.25">
      <c r="B275" s="18"/>
      <c r="C275" s="28"/>
      <c r="D275" s="38" t="e">
        <f>VLOOKUP(D273,Data,2,FALSE)</f>
        <v>#N/A</v>
      </c>
      <c r="E275" s="39"/>
      <c r="F275" s="39"/>
      <c r="G275" s="39"/>
      <c r="H275" s="39"/>
      <c r="I275" s="40"/>
      <c r="J275" s="41" t="e">
        <f>VLOOKUP(D273,Data,3,FALSE)</f>
        <v>#N/A</v>
      </c>
      <c r="K275" s="39"/>
      <c r="L275" s="39"/>
      <c r="M275" s="39"/>
      <c r="N275" s="39"/>
      <c r="O275" s="39"/>
      <c r="P275" s="42"/>
      <c r="Q275" s="38" t="e">
        <f>VLOOKUP(Q273,Data,2,FALSE)</f>
        <v>#N/A</v>
      </c>
      <c r="R275" s="39"/>
      <c r="S275" s="39"/>
      <c r="T275" s="39"/>
      <c r="U275" s="39"/>
      <c r="V275" s="40"/>
      <c r="W275" s="41" t="e">
        <f>VLOOKUP(Q273,Data,3,FALSE)</f>
        <v>#N/A</v>
      </c>
      <c r="X275" s="39"/>
      <c r="Y275" s="39"/>
      <c r="Z275" s="39"/>
      <c r="AA275" s="39"/>
      <c r="AB275" s="39"/>
      <c r="AC275" s="42"/>
      <c r="AD275" s="38" t="e">
        <f>VLOOKUP(AD273,Data,2,FALSE)</f>
        <v>#N/A</v>
      </c>
      <c r="AE275" s="39"/>
      <c r="AF275" s="39"/>
      <c r="AG275" s="39"/>
      <c r="AH275" s="39"/>
      <c r="AI275" s="40"/>
      <c r="AJ275" s="41" t="e">
        <f>VLOOKUP(AD273,Data,3,FALSE)</f>
        <v>#N/A</v>
      </c>
      <c r="AK275" s="39"/>
      <c r="AL275" s="39"/>
      <c r="AM275" s="39"/>
      <c r="AN275" s="39"/>
      <c r="AO275" s="39"/>
      <c r="AP275" s="42"/>
      <c r="AQ275" s="38" t="e">
        <f>VLOOKUP(AQ273,Data,2,FALSE)</f>
        <v>#N/A</v>
      </c>
      <c r="AR275" s="39"/>
      <c r="AS275" s="39"/>
      <c r="AT275" s="39"/>
      <c r="AU275" s="39"/>
      <c r="AV275" s="40"/>
      <c r="AW275" s="41" t="e">
        <f>VLOOKUP(AQ273,Data,3,FALSE)</f>
        <v>#N/A</v>
      </c>
      <c r="AX275" s="39"/>
      <c r="AY275" s="39"/>
      <c r="AZ275" s="39"/>
      <c r="BA275" s="39"/>
      <c r="BB275" s="39"/>
      <c r="BC275" s="42"/>
      <c r="BD275" s="61"/>
      <c r="BE275" s="68"/>
    </row>
    <row r="276" spans="2:57" ht="14.45" customHeight="1" x14ac:dyDescent="0.25">
      <c r="B276" s="16">
        <v>91</v>
      </c>
      <c r="C276" s="29"/>
      <c r="D276" s="48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50"/>
      <c r="Q276" s="48"/>
      <c r="R276" s="49"/>
      <c r="S276" s="49"/>
      <c r="T276" s="49"/>
      <c r="U276" s="49"/>
      <c r="V276" s="49"/>
      <c r="W276" s="49"/>
      <c r="X276" s="49"/>
      <c r="Y276" s="49"/>
      <c r="Z276" s="49"/>
      <c r="AA276" s="49"/>
      <c r="AB276" s="49"/>
      <c r="AC276" s="50"/>
      <c r="AD276" s="48"/>
      <c r="AE276" s="49"/>
      <c r="AF276" s="49"/>
      <c r="AG276" s="49"/>
      <c r="AH276" s="49"/>
      <c r="AI276" s="49"/>
      <c r="AJ276" s="49"/>
      <c r="AK276" s="49"/>
      <c r="AL276" s="49"/>
      <c r="AM276" s="49"/>
      <c r="AN276" s="49"/>
      <c r="AO276" s="49"/>
      <c r="AP276" s="50"/>
      <c r="AQ276" s="48"/>
      <c r="AR276" s="49"/>
      <c r="AS276" s="49"/>
      <c r="AT276" s="49"/>
      <c r="AU276" s="49"/>
      <c r="AV276" s="49"/>
      <c r="AW276" s="49"/>
      <c r="AX276" s="49"/>
      <c r="AY276" s="49"/>
      <c r="AZ276" s="49"/>
      <c r="BA276" s="49"/>
      <c r="BB276" s="49"/>
      <c r="BC276" s="50"/>
      <c r="BD276" s="59" t="b">
        <f>IF(COUNTIF(FD13,"6"),"✓")</f>
        <v>0</v>
      </c>
      <c r="BE276" s="66">
        <f>COUNTIF(D277:BC277,"*")</f>
        <v>0</v>
      </c>
    </row>
    <row r="277" spans="2:57" ht="14.45" customHeight="1" x14ac:dyDescent="0.25">
      <c r="B277" s="17"/>
      <c r="C277" s="26"/>
      <c r="D277" s="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6"/>
      <c r="Q277" s="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6"/>
      <c r="AD277" s="5"/>
      <c r="AE277" s="35"/>
      <c r="AF277" s="35"/>
      <c r="AG277" s="35"/>
      <c r="AH277" s="35"/>
      <c r="AI277" s="35"/>
      <c r="AJ277" s="35"/>
      <c r="AK277" s="35"/>
      <c r="AL277" s="35"/>
      <c r="AM277" s="35"/>
      <c r="AN277" s="35"/>
      <c r="AO277" s="35"/>
      <c r="AP277" s="6"/>
      <c r="AQ277" s="5"/>
      <c r="AR277" s="35"/>
      <c r="AS277" s="35"/>
      <c r="AT277" s="35"/>
      <c r="AU277" s="35"/>
      <c r="AV277" s="35"/>
      <c r="AW277" s="35"/>
      <c r="AX277" s="35"/>
      <c r="AY277" s="35"/>
      <c r="AZ277" s="35"/>
      <c r="BA277" s="35"/>
      <c r="BB277" s="35"/>
      <c r="BC277" s="36"/>
      <c r="BD277" s="60"/>
      <c r="BE277" s="67"/>
    </row>
    <row r="278" spans="2:57" x14ac:dyDescent="0.25">
      <c r="B278" s="18"/>
      <c r="C278" s="28"/>
      <c r="D278" s="38" t="e">
        <f>VLOOKUP(D276,Data,2,FALSE)</f>
        <v>#N/A</v>
      </c>
      <c r="E278" s="39"/>
      <c r="F278" s="39"/>
      <c r="G278" s="39"/>
      <c r="H278" s="39"/>
      <c r="I278" s="40"/>
      <c r="J278" s="41" t="e">
        <f>VLOOKUP(D276,Data,3,FALSE)</f>
        <v>#N/A</v>
      </c>
      <c r="K278" s="39"/>
      <c r="L278" s="39"/>
      <c r="M278" s="39"/>
      <c r="N278" s="39"/>
      <c r="O278" s="39"/>
      <c r="P278" s="42"/>
      <c r="Q278" s="38" t="e">
        <f>VLOOKUP(Q276,Data,2,FALSE)</f>
        <v>#N/A</v>
      </c>
      <c r="R278" s="39"/>
      <c r="S278" s="39"/>
      <c r="T278" s="39"/>
      <c r="U278" s="39"/>
      <c r="V278" s="40"/>
      <c r="W278" s="41" t="e">
        <f>VLOOKUP(Q276,Data,3,FALSE)</f>
        <v>#N/A</v>
      </c>
      <c r="X278" s="39"/>
      <c r="Y278" s="39"/>
      <c r="Z278" s="39"/>
      <c r="AA278" s="39"/>
      <c r="AB278" s="39"/>
      <c r="AC278" s="42"/>
      <c r="AD278" s="38" t="e">
        <f>VLOOKUP(AD276,Data,2,FALSE)</f>
        <v>#N/A</v>
      </c>
      <c r="AE278" s="39"/>
      <c r="AF278" s="39"/>
      <c r="AG278" s="39"/>
      <c r="AH278" s="39"/>
      <c r="AI278" s="40"/>
      <c r="AJ278" s="41" t="e">
        <f>VLOOKUP(AD276,Data,3,FALSE)</f>
        <v>#N/A</v>
      </c>
      <c r="AK278" s="39"/>
      <c r="AL278" s="39"/>
      <c r="AM278" s="39"/>
      <c r="AN278" s="39"/>
      <c r="AO278" s="39"/>
      <c r="AP278" s="42"/>
      <c r="AQ278" s="38" t="e">
        <f>VLOOKUP(AQ276,Data,2,FALSE)</f>
        <v>#N/A</v>
      </c>
      <c r="AR278" s="39"/>
      <c r="AS278" s="39"/>
      <c r="AT278" s="39"/>
      <c r="AU278" s="39"/>
      <c r="AV278" s="40"/>
      <c r="AW278" s="41" t="e">
        <f>VLOOKUP(AQ276,Data,3,FALSE)</f>
        <v>#N/A</v>
      </c>
      <c r="AX278" s="39"/>
      <c r="AY278" s="39"/>
      <c r="AZ278" s="39"/>
      <c r="BA278" s="39"/>
      <c r="BB278" s="39"/>
      <c r="BC278" s="42"/>
      <c r="BD278" s="61"/>
      <c r="BE278" s="68"/>
    </row>
    <row r="279" spans="2:57" ht="14.45" customHeight="1" x14ac:dyDescent="0.25">
      <c r="B279" s="16">
        <v>92</v>
      </c>
      <c r="C279" s="29"/>
      <c r="D279" s="48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50"/>
      <c r="Q279" s="48"/>
      <c r="R279" s="49"/>
      <c r="S279" s="49"/>
      <c r="T279" s="49"/>
      <c r="U279" s="49"/>
      <c r="V279" s="49"/>
      <c r="W279" s="49"/>
      <c r="X279" s="49"/>
      <c r="Y279" s="49"/>
      <c r="Z279" s="49"/>
      <c r="AA279" s="49"/>
      <c r="AB279" s="49"/>
      <c r="AC279" s="50"/>
      <c r="AD279" s="48"/>
      <c r="AE279" s="49"/>
      <c r="AF279" s="49"/>
      <c r="AG279" s="49"/>
      <c r="AH279" s="49"/>
      <c r="AI279" s="49"/>
      <c r="AJ279" s="49"/>
      <c r="AK279" s="49"/>
      <c r="AL279" s="49"/>
      <c r="AM279" s="49"/>
      <c r="AN279" s="49"/>
      <c r="AO279" s="49"/>
      <c r="AP279" s="50"/>
      <c r="AQ279" s="48"/>
      <c r="AR279" s="49"/>
      <c r="AS279" s="49"/>
      <c r="AT279" s="49"/>
      <c r="AU279" s="49"/>
      <c r="AV279" s="49"/>
      <c r="AW279" s="49"/>
      <c r="AX279" s="49"/>
      <c r="AY279" s="49"/>
      <c r="AZ279" s="49"/>
      <c r="BA279" s="49"/>
      <c r="BB279" s="49"/>
      <c r="BC279" s="50"/>
      <c r="BD279" s="59" t="b">
        <f>IF(COUNTIF(FE13,"6"),"✓")</f>
        <v>0</v>
      </c>
      <c r="BE279" s="66">
        <f>COUNTIF(D280:BC280,"*")</f>
        <v>0</v>
      </c>
    </row>
    <row r="280" spans="2:57" ht="14.45" customHeight="1" x14ac:dyDescent="0.25">
      <c r="B280" s="17"/>
      <c r="C280" s="26"/>
      <c r="D280" s="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6"/>
      <c r="Q280" s="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6"/>
      <c r="AD280" s="5"/>
      <c r="AE280" s="35"/>
      <c r="AF280" s="35"/>
      <c r="AG280" s="35"/>
      <c r="AH280" s="35"/>
      <c r="AI280" s="35"/>
      <c r="AJ280" s="35"/>
      <c r="AK280" s="35"/>
      <c r="AL280" s="35"/>
      <c r="AM280" s="35"/>
      <c r="AN280" s="35"/>
      <c r="AO280" s="35"/>
      <c r="AP280" s="6"/>
      <c r="AQ280" s="5"/>
      <c r="AR280" s="35"/>
      <c r="AS280" s="35"/>
      <c r="AT280" s="35"/>
      <c r="AU280" s="35"/>
      <c r="AV280" s="35"/>
      <c r="AW280" s="35"/>
      <c r="AX280" s="35"/>
      <c r="AY280" s="35"/>
      <c r="AZ280" s="35"/>
      <c r="BA280" s="35"/>
      <c r="BB280" s="35"/>
      <c r="BC280" s="36"/>
      <c r="BD280" s="60"/>
      <c r="BE280" s="67"/>
    </row>
    <row r="281" spans="2:57" x14ac:dyDescent="0.25">
      <c r="B281" s="18"/>
      <c r="C281" s="28"/>
      <c r="D281" s="38" t="e">
        <f>VLOOKUP(D279,Data,2,FALSE)</f>
        <v>#N/A</v>
      </c>
      <c r="E281" s="39"/>
      <c r="F281" s="39"/>
      <c r="G281" s="39"/>
      <c r="H281" s="39"/>
      <c r="I281" s="40"/>
      <c r="J281" s="41" t="e">
        <f>VLOOKUP(D279,Data,3,FALSE)</f>
        <v>#N/A</v>
      </c>
      <c r="K281" s="39"/>
      <c r="L281" s="39"/>
      <c r="M281" s="39"/>
      <c r="N281" s="39"/>
      <c r="O281" s="39"/>
      <c r="P281" s="42"/>
      <c r="Q281" s="38" t="e">
        <f>VLOOKUP(Q279,Data,2,FALSE)</f>
        <v>#N/A</v>
      </c>
      <c r="R281" s="39"/>
      <c r="S281" s="39"/>
      <c r="T281" s="39"/>
      <c r="U281" s="39"/>
      <c r="V281" s="40"/>
      <c r="W281" s="41" t="e">
        <f>VLOOKUP(Q279,Data,3,FALSE)</f>
        <v>#N/A</v>
      </c>
      <c r="X281" s="39"/>
      <c r="Y281" s="39"/>
      <c r="Z281" s="39"/>
      <c r="AA281" s="39"/>
      <c r="AB281" s="39"/>
      <c r="AC281" s="42"/>
      <c r="AD281" s="38" t="e">
        <f>VLOOKUP(AD279,Data,2,FALSE)</f>
        <v>#N/A</v>
      </c>
      <c r="AE281" s="39"/>
      <c r="AF281" s="39"/>
      <c r="AG281" s="39"/>
      <c r="AH281" s="39"/>
      <c r="AI281" s="40"/>
      <c r="AJ281" s="41" t="e">
        <f>VLOOKUP(AD279,Data,3,FALSE)</f>
        <v>#N/A</v>
      </c>
      <c r="AK281" s="39"/>
      <c r="AL281" s="39"/>
      <c r="AM281" s="39"/>
      <c r="AN281" s="39"/>
      <c r="AO281" s="39"/>
      <c r="AP281" s="42"/>
      <c r="AQ281" s="38" t="e">
        <f>VLOOKUP(AQ279,Data,2,FALSE)</f>
        <v>#N/A</v>
      </c>
      <c r="AR281" s="39"/>
      <c r="AS281" s="39"/>
      <c r="AT281" s="39"/>
      <c r="AU281" s="39"/>
      <c r="AV281" s="40"/>
      <c r="AW281" s="41" t="e">
        <f>VLOOKUP(AQ279,Data,3,FALSE)</f>
        <v>#N/A</v>
      </c>
      <c r="AX281" s="39"/>
      <c r="AY281" s="39"/>
      <c r="AZ281" s="39"/>
      <c r="BA281" s="39"/>
      <c r="BB281" s="39"/>
      <c r="BC281" s="42"/>
      <c r="BD281" s="61"/>
      <c r="BE281" s="68"/>
    </row>
    <row r="282" spans="2:57" ht="14.45" customHeight="1" x14ac:dyDescent="0.25">
      <c r="B282" s="16">
        <v>93</v>
      </c>
      <c r="C282" s="29"/>
      <c r="D282" s="48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50"/>
      <c r="Q282" s="48"/>
      <c r="R282" s="49"/>
      <c r="S282" s="49"/>
      <c r="T282" s="49"/>
      <c r="U282" s="49"/>
      <c r="V282" s="49"/>
      <c r="W282" s="49"/>
      <c r="X282" s="49"/>
      <c r="Y282" s="49"/>
      <c r="Z282" s="49"/>
      <c r="AA282" s="49"/>
      <c r="AB282" s="49"/>
      <c r="AC282" s="50"/>
      <c r="AD282" s="48"/>
      <c r="AE282" s="49"/>
      <c r="AF282" s="49"/>
      <c r="AG282" s="49"/>
      <c r="AH282" s="49"/>
      <c r="AI282" s="49"/>
      <c r="AJ282" s="49"/>
      <c r="AK282" s="49"/>
      <c r="AL282" s="49"/>
      <c r="AM282" s="49"/>
      <c r="AN282" s="49"/>
      <c r="AO282" s="49"/>
      <c r="AP282" s="50"/>
      <c r="AQ282" s="48"/>
      <c r="AR282" s="49"/>
      <c r="AS282" s="49"/>
      <c r="AT282" s="49"/>
      <c r="AU282" s="49"/>
      <c r="AV282" s="49"/>
      <c r="AW282" s="49"/>
      <c r="AX282" s="49"/>
      <c r="AY282" s="49"/>
      <c r="AZ282" s="49"/>
      <c r="BA282" s="49"/>
      <c r="BB282" s="49"/>
      <c r="BC282" s="50"/>
      <c r="BD282" s="59" t="b">
        <f>IF(COUNTIF(FF13,"6"),"✓")</f>
        <v>0</v>
      </c>
      <c r="BE282" s="66">
        <f>COUNTIF(D283:BC283,"*")</f>
        <v>0</v>
      </c>
    </row>
    <row r="283" spans="2:57" ht="14.45" customHeight="1" x14ac:dyDescent="0.25">
      <c r="B283" s="17"/>
      <c r="C283" s="26"/>
      <c r="D283" s="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6"/>
      <c r="Q283" s="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6"/>
      <c r="AD283" s="5"/>
      <c r="AE283" s="35"/>
      <c r="AF283" s="35"/>
      <c r="AG283" s="35"/>
      <c r="AH283" s="35"/>
      <c r="AI283" s="35"/>
      <c r="AJ283" s="35"/>
      <c r="AK283" s="35"/>
      <c r="AL283" s="35"/>
      <c r="AM283" s="35"/>
      <c r="AN283" s="35"/>
      <c r="AO283" s="35"/>
      <c r="AP283" s="6"/>
      <c r="AQ283" s="5"/>
      <c r="AR283" s="35"/>
      <c r="AS283" s="35"/>
      <c r="AT283" s="35"/>
      <c r="AU283" s="35"/>
      <c r="AV283" s="35"/>
      <c r="AW283" s="35"/>
      <c r="AX283" s="35"/>
      <c r="AY283" s="35"/>
      <c r="AZ283" s="35"/>
      <c r="BA283" s="35"/>
      <c r="BB283" s="35"/>
      <c r="BC283" s="36"/>
      <c r="BD283" s="60"/>
      <c r="BE283" s="67"/>
    </row>
    <row r="284" spans="2:57" x14ac:dyDescent="0.25">
      <c r="B284" s="18"/>
      <c r="C284" s="28"/>
      <c r="D284" s="38" t="e">
        <f>VLOOKUP(D282,Data,2,FALSE)</f>
        <v>#N/A</v>
      </c>
      <c r="E284" s="39"/>
      <c r="F284" s="39"/>
      <c r="G284" s="39"/>
      <c r="H284" s="39"/>
      <c r="I284" s="40"/>
      <c r="J284" s="41" t="e">
        <f>VLOOKUP(D282,Data,3,FALSE)</f>
        <v>#N/A</v>
      </c>
      <c r="K284" s="39"/>
      <c r="L284" s="39"/>
      <c r="M284" s="39"/>
      <c r="N284" s="39"/>
      <c r="O284" s="39"/>
      <c r="P284" s="42"/>
      <c r="Q284" s="38" t="e">
        <f>VLOOKUP(Q282,Data,2,FALSE)</f>
        <v>#N/A</v>
      </c>
      <c r="R284" s="39"/>
      <c r="S284" s="39"/>
      <c r="T284" s="39"/>
      <c r="U284" s="39"/>
      <c r="V284" s="40"/>
      <c r="W284" s="41" t="e">
        <f>VLOOKUP(Q282,Data,3,FALSE)</f>
        <v>#N/A</v>
      </c>
      <c r="X284" s="39"/>
      <c r="Y284" s="39"/>
      <c r="Z284" s="39"/>
      <c r="AA284" s="39"/>
      <c r="AB284" s="39"/>
      <c r="AC284" s="42"/>
      <c r="AD284" s="38" t="e">
        <f>VLOOKUP(AD282,Data,2,FALSE)</f>
        <v>#N/A</v>
      </c>
      <c r="AE284" s="39"/>
      <c r="AF284" s="39"/>
      <c r="AG284" s="39"/>
      <c r="AH284" s="39"/>
      <c r="AI284" s="40"/>
      <c r="AJ284" s="41" t="e">
        <f>VLOOKUP(AD282,Data,3,FALSE)</f>
        <v>#N/A</v>
      </c>
      <c r="AK284" s="39"/>
      <c r="AL284" s="39"/>
      <c r="AM284" s="39"/>
      <c r="AN284" s="39"/>
      <c r="AO284" s="39"/>
      <c r="AP284" s="42"/>
      <c r="AQ284" s="38" t="e">
        <f>VLOOKUP(AQ282,Data,2,FALSE)</f>
        <v>#N/A</v>
      </c>
      <c r="AR284" s="39"/>
      <c r="AS284" s="39"/>
      <c r="AT284" s="39"/>
      <c r="AU284" s="39"/>
      <c r="AV284" s="40"/>
      <c r="AW284" s="41" t="e">
        <f>VLOOKUP(AQ282,Data,3,FALSE)</f>
        <v>#N/A</v>
      </c>
      <c r="AX284" s="39"/>
      <c r="AY284" s="39"/>
      <c r="AZ284" s="39"/>
      <c r="BA284" s="39"/>
      <c r="BB284" s="39"/>
      <c r="BC284" s="42"/>
      <c r="BD284" s="61"/>
      <c r="BE284" s="68"/>
    </row>
    <row r="285" spans="2:57" ht="14.45" customHeight="1" x14ac:dyDescent="0.25">
      <c r="B285" s="16">
        <v>94</v>
      </c>
      <c r="C285" s="29"/>
      <c r="D285" s="48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50"/>
      <c r="Q285" s="48"/>
      <c r="R285" s="49"/>
      <c r="S285" s="49"/>
      <c r="T285" s="49"/>
      <c r="U285" s="49"/>
      <c r="V285" s="49"/>
      <c r="W285" s="49"/>
      <c r="X285" s="49"/>
      <c r="Y285" s="49"/>
      <c r="Z285" s="49"/>
      <c r="AA285" s="49"/>
      <c r="AB285" s="49"/>
      <c r="AC285" s="50"/>
      <c r="AD285" s="48"/>
      <c r="AE285" s="49"/>
      <c r="AF285" s="49"/>
      <c r="AG285" s="49"/>
      <c r="AH285" s="49"/>
      <c r="AI285" s="49"/>
      <c r="AJ285" s="49"/>
      <c r="AK285" s="49"/>
      <c r="AL285" s="49"/>
      <c r="AM285" s="49"/>
      <c r="AN285" s="49"/>
      <c r="AO285" s="49"/>
      <c r="AP285" s="50"/>
      <c r="AQ285" s="48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50"/>
      <c r="BD285" s="59" t="b">
        <f>IF(COUNTIF(FG13,"6"),"✓")</f>
        <v>0</v>
      </c>
      <c r="BE285" s="66">
        <f>COUNTIF(D286:BC286,"*")</f>
        <v>0</v>
      </c>
    </row>
    <row r="286" spans="2:57" ht="14.45" customHeight="1" x14ac:dyDescent="0.25">
      <c r="B286" s="17"/>
      <c r="C286" s="26"/>
      <c r="D286" s="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6"/>
      <c r="Q286" s="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6"/>
      <c r="AD286" s="5"/>
      <c r="AE286" s="35"/>
      <c r="AF286" s="35"/>
      <c r="AG286" s="35"/>
      <c r="AH286" s="35"/>
      <c r="AI286" s="35"/>
      <c r="AJ286" s="35"/>
      <c r="AK286" s="35"/>
      <c r="AL286" s="35"/>
      <c r="AM286" s="35"/>
      <c r="AN286" s="35"/>
      <c r="AO286" s="35"/>
      <c r="AP286" s="6"/>
      <c r="AQ286" s="5"/>
      <c r="AR286" s="35"/>
      <c r="AS286" s="35"/>
      <c r="AT286" s="35"/>
      <c r="AU286" s="35"/>
      <c r="AV286" s="35"/>
      <c r="AW286" s="35"/>
      <c r="AX286" s="35"/>
      <c r="AY286" s="35"/>
      <c r="AZ286" s="35"/>
      <c r="BA286" s="35"/>
      <c r="BB286" s="35"/>
      <c r="BC286" s="36"/>
      <c r="BD286" s="60"/>
      <c r="BE286" s="67"/>
    </row>
    <row r="287" spans="2:57" x14ac:dyDescent="0.25">
      <c r="B287" s="18"/>
      <c r="C287" s="28"/>
      <c r="D287" s="38" t="e">
        <f>VLOOKUP(D285,Data,2,FALSE)</f>
        <v>#N/A</v>
      </c>
      <c r="E287" s="39"/>
      <c r="F287" s="39"/>
      <c r="G287" s="39"/>
      <c r="H287" s="39"/>
      <c r="I287" s="40"/>
      <c r="J287" s="41" t="e">
        <f>VLOOKUP(D285,Data,3,FALSE)</f>
        <v>#N/A</v>
      </c>
      <c r="K287" s="39"/>
      <c r="L287" s="39"/>
      <c r="M287" s="39"/>
      <c r="N287" s="39"/>
      <c r="O287" s="39"/>
      <c r="P287" s="42"/>
      <c r="Q287" s="38" t="e">
        <f>VLOOKUP(Q285,Data,2,FALSE)</f>
        <v>#N/A</v>
      </c>
      <c r="R287" s="39"/>
      <c r="S287" s="39"/>
      <c r="T287" s="39"/>
      <c r="U287" s="39"/>
      <c r="V287" s="40"/>
      <c r="W287" s="41" t="e">
        <f>VLOOKUP(Q285,Data,3,FALSE)</f>
        <v>#N/A</v>
      </c>
      <c r="X287" s="39"/>
      <c r="Y287" s="39"/>
      <c r="Z287" s="39"/>
      <c r="AA287" s="39"/>
      <c r="AB287" s="39"/>
      <c r="AC287" s="42"/>
      <c r="AD287" s="38" t="e">
        <f>VLOOKUP(AD285,Data,2,FALSE)</f>
        <v>#N/A</v>
      </c>
      <c r="AE287" s="39"/>
      <c r="AF287" s="39"/>
      <c r="AG287" s="39"/>
      <c r="AH287" s="39"/>
      <c r="AI287" s="40"/>
      <c r="AJ287" s="41" t="e">
        <f>VLOOKUP(AD285,Data,3,FALSE)</f>
        <v>#N/A</v>
      </c>
      <c r="AK287" s="39"/>
      <c r="AL287" s="39"/>
      <c r="AM287" s="39"/>
      <c r="AN287" s="39"/>
      <c r="AO287" s="39"/>
      <c r="AP287" s="42"/>
      <c r="AQ287" s="38" t="e">
        <f>VLOOKUP(AQ285,Data,2,FALSE)</f>
        <v>#N/A</v>
      </c>
      <c r="AR287" s="39"/>
      <c r="AS287" s="39"/>
      <c r="AT287" s="39"/>
      <c r="AU287" s="39"/>
      <c r="AV287" s="40"/>
      <c r="AW287" s="41" t="e">
        <f>VLOOKUP(AQ285,Data,3,FALSE)</f>
        <v>#N/A</v>
      </c>
      <c r="AX287" s="39"/>
      <c r="AY287" s="39"/>
      <c r="AZ287" s="39"/>
      <c r="BA287" s="39"/>
      <c r="BB287" s="39"/>
      <c r="BC287" s="42"/>
      <c r="BD287" s="61"/>
      <c r="BE287" s="68"/>
    </row>
    <row r="288" spans="2:57" ht="14.45" customHeight="1" x14ac:dyDescent="0.25">
      <c r="B288" s="16">
        <v>95</v>
      </c>
      <c r="C288" s="29"/>
      <c r="D288" s="48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50"/>
      <c r="Q288" s="48"/>
      <c r="R288" s="49"/>
      <c r="S288" s="49"/>
      <c r="T288" s="49"/>
      <c r="U288" s="49"/>
      <c r="V288" s="49"/>
      <c r="W288" s="49"/>
      <c r="X288" s="49"/>
      <c r="Y288" s="49"/>
      <c r="Z288" s="49"/>
      <c r="AA288" s="49"/>
      <c r="AB288" s="49"/>
      <c r="AC288" s="50"/>
      <c r="AD288" s="48"/>
      <c r="AE288" s="49"/>
      <c r="AF288" s="49"/>
      <c r="AG288" s="49"/>
      <c r="AH288" s="49"/>
      <c r="AI288" s="49"/>
      <c r="AJ288" s="49"/>
      <c r="AK288" s="49"/>
      <c r="AL288" s="49"/>
      <c r="AM288" s="49"/>
      <c r="AN288" s="49"/>
      <c r="AO288" s="49"/>
      <c r="AP288" s="50"/>
      <c r="AQ288" s="48"/>
      <c r="AR288" s="49"/>
      <c r="AS288" s="49"/>
      <c r="AT288" s="49"/>
      <c r="AU288" s="49"/>
      <c r="AV288" s="49"/>
      <c r="AW288" s="49"/>
      <c r="AX288" s="49"/>
      <c r="AY288" s="49"/>
      <c r="AZ288" s="49"/>
      <c r="BA288" s="49"/>
      <c r="BB288" s="49"/>
      <c r="BC288" s="50"/>
      <c r="BD288" s="59" t="b">
        <f>IF(COUNTIF(FH13,"6"),"✓")</f>
        <v>0</v>
      </c>
      <c r="BE288" s="66">
        <f>COUNTIF(D289:BC289,"*")</f>
        <v>0</v>
      </c>
    </row>
    <row r="289" spans="2:57" ht="14.45" customHeight="1" x14ac:dyDescent="0.25">
      <c r="B289" s="17"/>
      <c r="C289" s="26"/>
      <c r="D289" s="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6"/>
      <c r="Q289" s="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6"/>
      <c r="AD289" s="5"/>
      <c r="AE289" s="35"/>
      <c r="AF289" s="35"/>
      <c r="AG289" s="35"/>
      <c r="AH289" s="35"/>
      <c r="AI289" s="35"/>
      <c r="AJ289" s="35"/>
      <c r="AK289" s="35"/>
      <c r="AL289" s="35"/>
      <c r="AM289" s="35"/>
      <c r="AN289" s="35"/>
      <c r="AO289" s="35"/>
      <c r="AP289" s="6"/>
      <c r="AQ289" s="5"/>
      <c r="AR289" s="35"/>
      <c r="AS289" s="35"/>
      <c r="AT289" s="35"/>
      <c r="AU289" s="35"/>
      <c r="AV289" s="35"/>
      <c r="AW289" s="35"/>
      <c r="AX289" s="35"/>
      <c r="AY289" s="35"/>
      <c r="AZ289" s="35"/>
      <c r="BA289" s="35"/>
      <c r="BB289" s="35"/>
      <c r="BC289" s="36"/>
      <c r="BD289" s="60"/>
      <c r="BE289" s="67"/>
    </row>
    <row r="290" spans="2:57" x14ac:dyDescent="0.25">
      <c r="B290" s="18"/>
      <c r="C290" s="28"/>
      <c r="D290" s="38" t="e">
        <f>VLOOKUP(D288,Data,2,FALSE)</f>
        <v>#N/A</v>
      </c>
      <c r="E290" s="39"/>
      <c r="F290" s="39"/>
      <c r="G290" s="39"/>
      <c r="H290" s="39"/>
      <c r="I290" s="40"/>
      <c r="J290" s="41" t="e">
        <f>VLOOKUP(D288,Data,3,FALSE)</f>
        <v>#N/A</v>
      </c>
      <c r="K290" s="39"/>
      <c r="L290" s="39"/>
      <c r="M290" s="39"/>
      <c r="N290" s="39"/>
      <c r="O290" s="39"/>
      <c r="P290" s="42"/>
      <c r="Q290" s="38" t="e">
        <f>VLOOKUP(Q288,Data,2,FALSE)</f>
        <v>#N/A</v>
      </c>
      <c r="R290" s="39"/>
      <c r="S290" s="39"/>
      <c r="T290" s="39"/>
      <c r="U290" s="39"/>
      <c r="V290" s="40"/>
      <c r="W290" s="41" t="e">
        <f>VLOOKUP(Q288,Data,3,FALSE)</f>
        <v>#N/A</v>
      </c>
      <c r="X290" s="39"/>
      <c r="Y290" s="39"/>
      <c r="Z290" s="39"/>
      <c r="AA290" s="39"/>
      <c r="AB290" s="39"/>
      <c r="AC290" s="42"/>
      <c r="AD290" s="38" t="e">
        <f>VLOOKUP(AD288,Data,2,FALSE)</f>
        <v>#N/A</v>
      </c>
      <c r="AE290" s="39"/>
      <c r="AF290" s="39"/>
      <c r="AG290" s="39"/>
      <c r="AH290" s="39"/>
      <c r="AI290" s="40"/>
      <c r="AJ290" s="41" t="e">
        <f>VLOOKUP(AD288,Data,3,FALSE)</f>
        <v>#N/A</v>
      </c>
      <c r="AK290" s="39"/>
      <c r="AL290" s="39"/>
      <c r="AM290" s="39"/>
      <c r="AN290" s="39"/>
      <c r="AO290" s="39"/>
      <c r="AP290" s="42"/>
      <c r="AQ290" s="38" t="e">
        <f>VLOOKUP(AQ288,Data,2,FALSE)</f>
        <v>#N/A</v>
      </c>
      <c r="AR290" s="39"/>
      <c r="AS290" s="39"/>
      <c r="AT290" s="39"/>
      <c r="AU290" s="39"/>
      <c r="AV290" s="40"/>
      <c r="AW290" s="41" t="e">
        <f>VLOOKUP(AQ288,Data,3,FALSE)</f>
        <v>#N/A</v>
      </c>
      <c r="AX290" s="39"/>
      <c r="AY290" s="39"/>
      <c r="AZ290" s="39"/>
      <c r="BA290" s="39"/>
      <c r="BB290" s="39"/>
      <c r="BC290" s="42"/>
      <c r="BD290" s="61"/>
      <c r="BE290" s="68"/>
    </row>
    <row r="291" spans="2:57" ht="14.45" customHeight="1" x14ac:dyDescent="0.25">
      <c r="B291" s="16">
        <v>96</v>
      </c>
      <c r="C291" s="29"/>
      <c r="D291" s="48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50"/>
      <c r="Q291" s="48"/>
      <c r="R291" s="49"/>
      <c r="S291" s="49"/>
      <c r="T291" s="49"/>
      <c r="U291" s="49"/>
      <c r="V291" s="49"/>
      <c r="W291" s="49"/>
      <c r="X291" s="49"/>
      <c r="Y291" s="49"/>
      <c r="Z291" s="49"/>
      <c r="AA291" s="49"/>
      <c r="AB291" s="49"/>
      <c r="AC291" s="50"/>
      <c r="AD291" s="48"/>
      <c r="AE291" s="49"/>
      <c r="AF291" s="49"/>
      <c r="AG291" s="49"/>
      <c r="AH291" s="49"/>
      <c r="AI291" s="49"/>
      <c r="AJ291" s="49"/>
      <c r="AK291" s="49"/>
      <c r="AL291" s="49"/>
      <c r="AM291" s="49"/>
      <c r="AN291" s="49"/>
      <c r="AO291" s="49"/>
      <c r="AP291" s="50"/>
      <c r="AQ291" s="48"/>
      <c r="AR291" s="49"/>
      <c r="AS291" s="49"/>
      <c r="AT291" s="49"/>
      <c r="AU291" s="49"/>
      <c r="AV291" s="49"/>
      <c r="AW291" s="49"/>
      <c r="AX291" s="49"/>
      <c r="AY291" s="49"/>
      <c r="AZ291" s="49"/>
      <c r="BA291" s="49"/>
      <c r="BB291" s="49"/>
      <c r="BC291" s="50"/>
      <c r="BD291" s="59" t="b">
        <f>IF(COUNTIF(FI13,"6"),"✓")</f>
        <v>0</v>
      </c>
      <c r="BE291" s="66">
        <f>COUNTIF(D292:BC292,"*")</f>
        <v>0</v>
      </c>
    </row>
    <row r="292" spans="2:57" ht="14.45" customHeight="1" x14ac:dyDescent="0.25">
      <c r="B292" s="17"/>
      <c r="C292" s="26"/>
      <c r="D292" s="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6"/>
      <c r="Q292" s="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6"/>
      <c r="AD292" s="5"/>
      <c r="AE292" s="35"/>
      <c r="AF292" s="35"/>
      <c r="AG292" s="35"/>
      <c r="AH292" s="35"/>
      <c r="AI292" s="35"/>
      <c r="AJ292" s="35"/>
      <c r="AK292" s="35"/>
      <c r="AL292" s="35"/>
      <c r="AM292" s="35"/>
      <c r="AN292" s="35"/>
      <c r="AO292" s="35"/>
      <c r="AP292" s="6"/>
      <c r="AQ292" s="5"/>
      <c r="AR292" s="35"/>
      <c r="AS292" s="35"/>
      <c r="AT292" s="35"/>
      <c r="AU292" s="35"/>
      <c r="AV292" s="35"/>
      <c r="AW292" s="35"/>
      <c r="AX292" s="35"/>
      <c r="AY292" s="35"/>
      <c r="AZ292" s="35"/>
      <c r="BA292" s="35"/>
      <c r="BB292" s="35"/>
      <c r="BC292" s="36"/>
      <c r="BD292" s="60"/>
      <c r="BE292" s="67"/>
    </row>
    <row r="293" spans="2:57" x14ac:dyDescent="0.25">
      <c r="B293" s="18"/>
      <c r="C293" s="28"/>
      <c r="D293" s="38" t="e">
        <f>VLOOKUP(D291,Data,2,FALSE)</f>
        <v>#N/A</v>
      </c>
      <c r="E293" s="39"/>
      <c r="F293" s="39"/>
      <c r="G293" s="39"/>
      <c r="H293" s="39"/>
      <c r="I293" s="40"/>
      <c r="J293" s="41" t="e">
        <f>VLOOKUP(D291,Data,3,FALSE)</f>
        <v>#N/A</v>
      </c>
      <c r="K293" s="39"/>
      <c r="L293" s="39"/>
      <c r="M293" s="39"/>
      <c r="N293" s="39"/>
      <c r="O293" s="39"/>
      <c r="P293" s="42"/>
      <c r="Q293" s="38" t="e">
        <f>VLOOKUP(Q291,Data,2,FALSE)</f>
        <v>#N/A</v>
      </c>
      <c r="R293" s="39"/>
      <c r="S293" s="39"/>
      <c r="T293" s="39"/>
      <c r="U293" s="39"/>
      <c r="V293" s="40"/>
      <c r="W293" s="41" t="e">
        <f>VLOOKUP(Q291,Data,3,FALSE)</f>
        <v>#N/A</v>
      </c>
      <c r="X293" s="39"/>
      <c r="Y293" s="39"/>
      <c r="Z293" s="39"/>
      <c r="AA293" s="39"/>
      <c r="AB293" s="39"/>
      <c r="AC293" s="42"/>
      <c r="AD293" s="38" t="e">
        <f>VLOOKUP(AD291,Data,2,FALSE)</f>
        <v>#N/A</v>
      </c>
      <c r="AE293" s="39"/>
      <c r="AF293" s="39"/>
      <c r="AG293" s="39"/>
      <c r="AH293" s="39"/>
      <c r="AI293" s="40"/>
      <c r="AJ293" s="41" t="e">
        <f>VLOOKUP(AD291,Data,3,FALSE)</f>
        <v>#N/A</v>
      </c>
      <c r="AK293" s="39"/>
      <c r="AL293" s="39"/>
      <c r="AM293" s="39"/>
      <c r="AN293" s="39"/>
      <c r="AO293" s="39"/>
      <c r="AP293" s="42"/>
      <c r="AQ293" s="38" t="e">
        <f>VLOOKUP(AQ291,Data,2,FALSE)</f>
        <v>#N/A</v>
      </c>
      <c r="AR293" s="39"/>
      <c r="AS293" s="39"/>
      <c r="AT293" s="39"/>
      <c r="AU293" s="39"/>
      <c r="AV293" s="40"/>
      <c r="AW293" s="41" t="e">
        <f>VLOOKUP(AQ291,Data,3,FALSE)</f>
        <v>#N/A</v>
      </c>
      <c r="AX293" s="39"/>
      <c r="AY293" s="39"/>
      <c r="AZ293" s="39"/>
      <c r="BA293" s="39"/>
      <c r="BB293" s="39"/>
      <c r="BC293" s="42"/>
      <c r="BD293" s="61"/>
      <c r="BE293" s="68"/>
    </row>
    <row r="294" spans="2:57" ht="14.45" customHeight="1" x14ac:dyDescent="0.25">
      <c r="B294" s="16">
        <v>97</v>
      </c>
      <c r="C294" s="29"/>
      <c r="D294" s="48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50"/>
      <c r="Q294" s="48"/>
      <c r="R294" s="49"/>
      <c r="S294" s="49"/>
      <c r="T294" s="49"/>
      <c r="U294" s="49"/>
      <c r="V294" s="49"/>
      <c r="W294" s="49"/>
      <c r="X294" s="49"/>
      <c r="Y294" s="49"/>
      <c r="Z294" s="49"/>
      <c r="AA294" s="49"/>
      <c r="AB294" s="49"/>
      <c r="AC294" s="50"/>
      <c r="AD294" s="48"/>
      <c r="AE294" s="49"/>
      <c r="AF294" s="49"/>
      <c r="AG294" s="49"/>
      <c r="AH294" s="49"/>
      <c r="AI294" s="49"/>
      <c r="AJ294" s="49"/>
      <c r="AK294" s="49"/>
      <c r="AL294" s="49"/>
      <c r="AM294" s="49"/>
      <c r="AN294" s="49"/>
      <c r="AO294" s="49"/>
      <c r="AP294" s="50"/>
      <c r="AQ294" s="48"/>
      <c r="AR294" s="49"/>
      <c r="AS294" s="49"/>
      <c r="AT294" s="49"/>
      <c r="AU294" s="49"/>
      <c r="AV294" s="49"/>
      <c r="AW294" s="49"/>
      <c r="AX294" s="49"/>
      <c r="AY294" s="49"/>
      <c r="AZ294" s="49"/>
      <c r="BA294" s="49"/>
      <c r="BB294" s="49"/>
      <c r="BC294" s="50"/>
      <c r="BD294" s="59" t="b">
        <f>IF(COUNTIF(FJ13,"6"),"✓")</f>
        <v>0</v>
      </c>
      <c r="BE294" s="66">
        <f>COUNTIF(D295:BC295,"*")</f>
        <v>0</v>
      </c>
    </row>
    <row r="295" spans="2:57" ht="14.45" customHeight="1" x14ac:dyDescent="0.25">
      <c r="B295" s="17"/>
      <c r="C295" s="26"/>
      <c r="D295" s="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6"/>
      <c r="Q295" s="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6"/>
      <c r="AD295" s="5"/>
      <c r="AE295" s="35"/>
      <c r="AF295" s="35"/>
      <c r="AG295" s="35"/>
      <c r="AH295" s="35"/>
      <c r="AI295" s="35"/>
      <c r="AJ295" s="35"/>
      <c r="AK295" s="35"/>
      <c r="AL295" s="35"/>
      <c r="AM295" s="35"/>
      <c r="AN295" s="35"/>
      <c r="AO295" s="35"/>
      <c r="AP295" s="6"/>
      <c r="AQ295" s="5"/>
      <c r="AR295" s="35"/>
      <c r="AS295" s="35"/>
      <c r="AT295" s="35"/>
      <c r="AU295" s="35"/>
      <c r="AV295" s="35"/>
      <c r="AW295" s="35"/>
      <c r="AX295" s="35"/>
      <c r="AY295" s="35"/>
      <c r="AZ295" s="35"/>
      <c r="BA295" s="35"/>
      <c r="BB295" s="35"/>
      <c r="BC295" s="36"/>
      <c r="BD295" s="60"/>
      <c r="BE295" s="67"/>
    </row>
    <row r="296" spans="2:57" x14ac:dyDescent="0.25">
      <c r="B296" s="18"/>
      <c r="C296" s="28"/>
      <c r="D296" s="38" t="e">
        <f>VLOOKUP(D294,Data,2,FALSE)</f>
        <v>#N/A</v>
      </c>
      <c r="E296" s="39"/>
      <c r="F296" s="39"/>
      <c r="G296" s="39"/>
      <c r="H296" s="39"/>
      <c r="I296" s="40"/>
      <c r="J296" s="41" t="e">
        <f>VLOOKUP(D294,Data,3,FALSE)</f>
        <v>#N/A</v>
      </c>
      <c r="K296" s="39"/>
      <c r="L296" s="39"/>
      <c r="M296" s="39"/>
      <c r="N296" s="39"/>
      <c r="O296" s="39"/>
      <c r="P296" s="42"/>
      <c r="Q296" s="38" t="e">
        <f>VLOOKUP(Q294,Data,2,FALSE)</f>
        <v>#N/A</v>
      </c>
      <c r="R296" s="39"/>
      <c r="S296" s="39"/>
      <c r="T296" s="39"/>
      <c r="U296" s="39"/>
      <c r="V296" s="40"/>
      <c r="W296" s="41" t="e">
        <f>VLOOKUP(Q294,Data,3,FALSE)</f>
        <v>#N/A</v>
      </c>
      <c r="X296" s="39"/>
      <c r="Y296" s="39"/>
      <c r="Z296" s="39"/>
      <c r="AA296" s="39"/>
      <c r="AB296" s="39"/>
      <c r="AC296" s="42"/>
      <c r="AD296" s="38" t="e">
        <f>VLOOKUP(AD294,Data,2,FALSE)</f>
        <v>#N/A</v>
      </c>
      <c r="AE296" s="39"/>
      <c r="AF296" s="39"/>
      <c r="AG296" s="39"/>
      <c r="AH296" s="39"/>
      <c r="AI296" s="40"/>
      <c r="AJ296" s="41" t="e">
        <f>VLOOKUP(AD294,Data,3,FALSE)</f>
        <v>#N/A</v>
      </c>
      <c r="AK296" s="39"/>
      <c r="AL296" s="39"/>
      <c r="AM296" s="39"/>
      <c r="AN296" s="39"/>
      <c r="AO296" s="39"/>
      <c r="AP296" s="42"/>
      <c r="AQ296" s="38" t="e">
        <f>VLOOKUP(AQ294,Data,2,FALSE)</f>
        <v>#N/A</v>
      </c>
      <c r="AR296" s="39"/>
      <c r="AS296" s="39"/>
      <c r="AT296" s="39"/>
      <c r="AU296" s="39"/>
      <c r="AV296" s="40"/>
      <c r="AW296" s="41" t="e">
        <f>VLOOKUP(AQ294,Data,3,FALSE)</f>
        <v>#N/A</v>
      </c>
      <c r="AX296" s="39"/>
      <c r="AY296" s="39"/>
      <c r="AZ296" s="39"/>
      <c r="BA296" s="39"/>
      <c r="BB296" s="39"/>
      <c r="BC296" s="42"/>
      <c r="BD296" s="61"/>
      <c r="BE296" s="68"/>
    </row>
    <row r="297" spans="2:57" ht="14.45" customHeight="1" x14ac:dyDescent="0.25">
      <c r="B297" s="16">
        <v>98</v>
      </c>
      <c r="C297" s="29"/>
      <c r="D297" s="48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50"/>
      <c r="Q297" s="48"/>
      <c r="R297" s="49"/>
      <c r="S297" s="49"/>
      <c r="T297" s="49"/>
      <c r="U297" s="49"/>
      <c r="V297" s="49"/>
      <c r="W297" s="49"/>
      <c r="X297" s="49"/>
      <c r="Y297" s="49"/>
      <c r="Z297" s="49"/>
      <c r="AA297" s="49"/>
      <c r="AB297" s="49"/>
      <c r="AC297" s="50"/>
      <c r="AD297" s="48"/>
      <c r="AE297" s="49"/>
      <c r="AF297" s="49"/>
      <c r="AG297" s="49"/>
      <c r="AH297" s="49"/>
      <c r="AI297" s="49"/>
      <c r="AJ297" s="49"/>
      <c r="AK297" s="49"/>
      <c r="AL297" s="49"/>
      <c r="AM297" s="49"/>
      <c r="AN297" s="49"/>
      <c r="AO297" s="49"/>
      <c r="AP297" s="50"/>
      <c r="AQ297" s="48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50"/>
      <c r="BD297" s="59" t="b">
        <f>IF(COUNTIF(FK13,"6"),"✓")</f>
        <v>0</v>
      </c>
      <c r="BE297" s="66">
        <f>COUNTIF(D298:BC298,"*")</f>
        <v>0</v>
      </c>
    </row>
    <row r="298" spans="2:57" ht="14.45" customHeight="1" x14ac:dyDescent="0.25">
      <c r="B298" s="17"/>
      <c r="C298" s="26"/>
      <c r="D298" s="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6"/>
      <c r="Q298" s="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6"/>
      <c r="AD298" s="5"/>
      <c r="AE298" s="35"/>
      <c r="AF298" s="35"/>
      <c r="AG298" s="35"/>
      <c r="AH298" s="35"/>
      <c r="AI298" s="35"/>
      <c r="AJ298" s="35"/>
      <c r="AK298" s="35"/>
      <c r="AL298" s="35"/>
      <c r="AM298" s="35"/>
      <c r="AN298" s="35"/>
      <c r="AO298" s="35"/>
      <c r="AP298" s="6"/>
      <c r="AQ298" s="5"/>
      <c r="AR298" s="35"/>
      <c r="AS298" s="35"/>
      <c r="AT298" s="35"/>
      <c r="AU298" s="35"/>
      <c r="AV298" s="35"/>
      <c r="AW298" s="35"/>
      <c r="AX298" s="35"/>
      <c r="AY298" s="35"/>
      <c r="AZ298" s="35"/>
      <c r="BA298" s="35"/>
      <c r="BB298" s="35"/>
      <c r="BC298" s="36"/>
      <c r="BD298" s="60"/>
      <c r="BE298" s="67"/>
    </row>
    <row r="299" spans="2:57" x14ac:dyDescent="0.25">
      <c r="B299" s="18"/>
      <c r="C299" s="28"/>
      <c r="D299" s="38" t="e">
        <f>VLOOKUP(D297,Data,2,FALSE)</f>
        <v>#N/A</v>
      </c>
      <c r="E299" s="39"/>
      <c r="F299" s="39"/>
      <c r="G299" s="39"/>
      <c r="H299" s="39"/>
      <c r="I299" s="40"/>
      <c r="J299" s="41" t="e">
        <f>VLOOKUP(D297,Data,3,FALSE)</f>
        <v>#N/A</v>
      </c>
      <c r="K299" s="39"/>
      <c r="L299" s="39"/>
      <c r="M299" s="39"/>
      <c r="N299" s="39"/>
      <c r="O299" s="39"/>
      <c r="P299" s="42"/>
      <c r="Q299" s="38" t="e">
        <f>VLOOKUP(Q297,Data,2,FALSE)</f>
        <v>#N/A</v>
      </c>
      <c r="R299" s="39"/>
      <c r="S299" s="39"/>
      <c r="T299" s="39"/>
      <c r="U299" s="39"/>
      <c r="V299" s="40"/>
      <c r="W299" s="41" t="e">
        <f>VLOOKUP(Q297,Data,3,FALSE)</f>
        <v>#N/A</v>
      </c>
      <c r="X299" s="39"/>
      <c r="Y299" s="39"/>
      <c r="Z299" s="39"/>
      <c r="AA299" s="39"/>
      <c r="AB299" s="39"/>
      <c r="AC299" s="42"/>
      <c r="AD299" s="38" t="e">
        <f>VLOOKUP(AD297,Data,2,FALSE)</f>
        <v>#N/A</v>
      </c>
      <c r="AE299" s="39"/>
      <c r="AF299" s="39"/>
      <c r="AG299" s="39"/>
      <c r="AH299" s="39"/>
      <c r="AI299" s="40"/>
      <c r="AJ299" s="41" t="e">
        <f>VLOOKUP(AD297,Data,3,FALSE)</f>
        <v>#N/A</v>
      </c>
      <c r="AK299" s="39"/>
      <c r="AL299" s="39"/>
      <c r="AM299" s="39"/>
      <c r="AN299" s="39"/>
      <c r="AO299" s="39"/>
      <c r="AP299" s="42"/>
      <c r="AQ299" s="38" t="e">
        <f>VLOOKUP(AQ297,Data,2,FALSE)</f>
        <v>#N/A</v>
      </c>
      <c r="AR299" s="39"/>
      <c r="AS299" s="39"/>
      <c r="AT299" s="39"/>
      <c r="AU299" s="39"/>
      <c r="AV299" s="40"/>
      <c r="AW299" s="41" t="e">
        <f>VLOOKUP(AQ297,Data,3,FALSE)</f>
        <v>#N/A</v>
      </c>
      <c r="AX299" s="39"/>
      <c r="AY299" s="39"/>
      <c r="AZ299" s="39"/>
      <c r="BA299" s="39"/>
      <c r="BB299" s="39"/>
      <c r="BC299" s="42"/>
      <c r="BD299" s="61"/>
      <c r="BE299" s="68"/>
    </row>
    <row r="300" spans="2:57" ht="14.45" customHeight="1" x14ac:dyDescent="0.25">
      <c r="B300" s="16">
        <v>99</v>
      </c>
      <c r="C300" s="29"/>
      <c r="D300" s="48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50"/>
      <c r="Q300" s="48"/>
      <c r="R300" s="49"/>
      <c r="S300" s="49"/>
      <c r="T300" s="49"/>
      <c r="U300" s="49"/>
      <c r="V300" s="49"/>
      <c r="W300" s="49"/>
      <c r="X300" s="49"/>
      <c r="Y300" s="49"/>
      <c r="Z300" s="49"/>
      <c r="AA300" s="49"/>
      <c r="AB300" s="49"/>
      <c r="AC300" s="50"/>
      <c r="AD300" s="48"/>
      <c r="AE300" s="49"/>
      <c r="AF300" s="49"/>
      <c r="AG300" s="49"/>
      <c r="AH300" s="49"/>
      <c r="AI300" s="49"/>
      <c r="AJ300" s="49"/>
      <c r="AK300" s="49"/>
      <c r="AL300" s="49"/>
      <c r="AM300" s="49"/>
      <c r="AN300" s="49"/>
      <c r="AO300" s="49"/>
      <c r="AP300" s="50"/>
      <c r="AQ300" s="48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50"/>
      <c r="BD300" s="59" t="b">
        <f>IF(COUNTIF(FL13,"6"),"✓")</f>
        <v>0</v>
      </c>
      <c r="BE300" s="66">
        <f>COUNTIF(D301:BC301,"*")</f>
        <v>0</v>
      </c>
    </row>
    <row r="301" spans="2:57" ht="14.45" customHeight="1" x14ac:dyDescent="0.25">
      <c r="B301" s="17"/>
      <c r="C301" s="26"/>
      <c r="D301" s="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6"/>
      <c r="Q301" s="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6"/>
      <c r="AD301" s="5"/>
      <c r="AE301" s="35"/>
      <c r="AF301" s="35"/>
      <c r="AG301" s="35"/>
      <c r="AH301" s="35"/>
      <c r="AI301" s="35"/>
      <c r="AJ301" s="35"/>
      <c r="AK301" s="35"/>
      <c r="AL301" s="35"/>
      <c r="AM301" s="35"/>
      <c r="AN301" s="35"/>
      <c r="AO301" s="35"/>
      <c r="AP301" s="6"/>
      <c r="AQ301" s="5"/>
      <c r="AR301" s="35"/>
      <c r="AS301" s="35"/>
      <c r="AT301" s="35"/>
      <c r="AU301" s="35"/>
      <c r="AV301" s="35"/>
      <c r="AW301" s="35"/>
      <c r="AX301" s="35"/>
      <c r="AY301" s="35"/>
      <c r="AZ301" s="35"/>
      <c r="BA301" s="35"/>
      <c r="BB301" s="35"/>
      <c r="BC301" s="36"/>
      <c r="BD301" s="60"/>
      <c r="BE301" s="67"/>
    </row>
    <row r="302" spans="2:57" x14ac:dyDescent="0.25">
      <c r="B302" s="18"/>
      <c r="C302" s="28"/>
      <c r="D302" s="38" t="e">
        <f>VLOOKUP(D300,Data,2,FALSE)</f>
        <v>#N/A</v>
      </c>
      <c r="E302" s="39"/>
      <c r="F302" s="39"/>
      <c r="G302" s="39"/>
      <c r="H302" s="39"/>
      <c r="I302" s="40"/>
      <c r="J302" s="41" t="e">
        <f>VLOOKUP(D300,Data,3,FALSE)</f>
        <v>#N/A</v>
      </c>
      <c r="K302" s="39"/>
      <c r="L302" s="39"/>
      <c r="M302" s="39"/>
      <c r="N302" s="39"/>
      <c r="O302" s="39"/>
      <c r="P302" s="42"/>
      <c r="Q302" s="38" t="e">
        <f>VLOOKUP(Q300,Data,2,FALSE)</f>
        <v>#N/A</v>
      </c>
      <c r="R302" s="39"/>
      <c r="S302" s="39"/>
      <c r="T302" s="39"/>
      <c r="U302" s="39"/>
      <c r="V302" s="40"/>
      <c r="W302" s="41" t="e">
        <f>VLOOKUP(Q300,Data,3,FALSE)</f>
        <v>#N/A</v>
      </c>
      <c r="X302" s="39"/>
      <c r="Y302" s="39"/>
      <c r="Z302" s="39"/>
      <c r="AA302" s="39"/>
      <c r="AB302" s="39"/>
      <c r="AC302" s="42"/>
      <c r="AD302" s="38" t="e">
        <f>VLOOKUP(AD300,Data,2,FALSE)</f>
        <v>#N/A</v>
      </c>
      <c r="AE302" s="39"/>
      <c r="AF302" s="39"/>
      <c r="AG302" s="39"/>
      <c r="AH302" s="39"/>
      <c r="AI302" s="40"/>
      <c r="AJ302" s="41" t="e">
        <f>VLOOKUP(AD300,Data,3,FALSE)</f>
        <v>#N/A</v>
      </c>
      <c r="AK302" s="39"/>
      <c r="AL302" s="39"/>
      <c r="AM302" s="39"/>
      <c r="AN302" s="39"/>
      <c r="AO302" s="39"/>
      <c r="AP302" s="42"/>
      <c r="AQ302" s="38" t="e">
        <f>VLOOKUP(AQ300,Data,2,FALSE)</f>
        <v>#N/A</v>
      </c>
      <c r="AR302" s="39"/>
      <c r="AS302" s="39"/>
      <c r="AT302" s="39"/>
      <c r="AU302" s="39"/>
      <c r="AV302" s="40"/>
      <c r="AW302" s="41" t="e">
        <f>VLOOKUP(AQ300,Data,3,FALSE)</f>
        <v>#N/A</v>
      </c>
      <c r="AX302" s="39"/>
      <c r="AY302" s="39"/>
      <c r="AZ302" s="39"/>
      <c r="BA302" s="39"/>
      <c r="BB302" s="39"/>
      <c r="BC302" s="42"/>
      <c r="BD302" s="61"/>
      <c r="BE302" s="68"/>
    </row>
    <row r="303" spans="2:57" ht="14.45" customHeight="1" x14ac:dyDescent="0.25">
      <c r="B303" s="16">
        <v>100</v>
      </c>
      <c r="C303" s="29"/>
      <c r="D303" s="48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50"/>
      <c r="Q303" s="48"/>
      <c r="R303" s="49"/>
      <c r="S303" s="49"/>
      <c r="T303" s="49"/>
      <c r="U303" s="49"/>
      <c r="V303" s="49"/>
      <c r="W303" s="49"/>
      <c r="X303" s="49"/>
      <c r="Y303" s="49"/>
      <c r="Z303" s="49"/>
      <c r="AA303" s="49"/>
      <c r="AB303" s="49"/>
      <c r="AC303" s="50"/>
      <c r="AD303" s="48"/>
      <c r="AE303" s="49"/>
      <c r="AF303" s="49"/>
      <c r="AG303" s="49"/>
      <c r="AH303" s="49"/>
      <c r="AI303" s="49"/>
      <c r="AJ303" s="49"/>
      <c r="AK303" s="49"/>
      <c r="AL303" s="49"/>
      <c r="AM303" s="49"/>
      <c r="AN303" s="49"/>
      <c r="AO303" s="49"/>
      <c r="AP303" s="50"/>
      <c r="AQ303" s="48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50"/>
      <c r="BD303" s="59" t="b">
        <f>IF(COUNTIF(FM13,"6"),"✓")</f>
        <v>0</v>
      </c>
      <c r="BE303" s="66">
        <f>COUNTIF(D304:BC304,"*")</f>
        <v>0</v>
      </c>
    </row>
    <row r="304" spans="2:57" ht="14.45" customHeight="1" x14ac:dyDescent="0.25">
      <c r="B304" s="17"/>
      <c r="C304" s="26"/>
      <c r="D304" s="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6"/>
      <c r="Q304" s="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6"/>
      <c r="AD304" s="5"/>
      <c r="AE304" s="35"/>
      <c r="AF304" s="35"/>
      <c r="AG304" s="35"/>
      <c r="AH304" s="35"/>
      <c r="AI304" s="35"/>
      <c r="AJ304" s="35"/>
      <c r="AK304" s="35"/>
      <c r="AL304" s="35"/>
      <c r="AM304" s="35"/>
      <c r="AN304" s="35"/>
      <c r="AO304" s="35"/>
      <c r="AP304" s="6"/>
      <c r="AQ304" s="5"/>
      <c r="AR304" s="35"/>
      <c r="AS304" s="35"/>
      <c r="AT304" s="35"/>
      <c r="AU304" s="35"/>
      <c r="AV304" s="35"/>
      <c r="AW304" s="35"/>
      <c r="AX304" s="35"/>
      <c r="AY304" s="35"/>
      <c r="AZ304" s="35"/>
      <c r="BA304" s="35"/>
      <c r="BB304" s="35"/>
      <c r="BC304" s="36"/>
      <c r="BD304" s="60"/>
      <c r="BE304" s="67"/>
    </row>
    <row r="305" spans="2:57" x14ac:dyDescent="0.25">
      <c r="B305" s="18"/>
      <c r="C305" s="28"/>
      <c r="D305" s="38" t="e">
        <f>VLOOKUP(D303,Data,2,FALSE)</f>
        <v>#N/A</v>
      </c>
      <c r="E305" s="39"/>
      <c r="F305" s="39"/>
      <c r="G305" s="39"/>
      <c r="H305" s="39"/>
      <c r="I305" s="40"/>
      <c r="J305" s="41" t="e">
        <f>VLOOKUP(D303,Data,3,FALSE)</f>
        <v>#N/A</v>
      </c>
      <c r="K305" s="39"/>
      <c r="L305" s="39"/>
      <c r="M305" s="39"/>
      <c r="N305" s="39"/>
      <c r="O305" s="39"/>
      <c r="P305" s="42"/>
      <c r="Q305" s="38" t="e">
        <f>VLOOKUP(Q303,Data,2,FALSE)</f>
        <v>#N/A</v>
      </c>
      <c r="R305" s="39"/>
      <c r="S305" s="39"/>
      <c r="T305" s="39"/>
      <c r="U305" s="39"/>
      <c r="V305" s="40"/>
      <c r="W305" s="41" t="e">
        <f>VLOOKUP(Q303,Data,3,FALSE)</f>
        <v>#N/A</v>
      </c>
      <c r="X305" s="39"/>
      <c r="Y305" s="39"/>
      <c r="Z305" s="39"/>
      <c r="AA305" s="39"/>
      <c r="AB305" s="39"/>
      <c r="AC305" s="42"/>
      <c r="AD305" s="38" t="e">
        <f>VLOOKUP(AD303,Data,2,FALSE)</f>
        <v>#N/A</v>
      </c>
      <c r="AE305" s="39"/>
      <c r="AF305" s="39"/>
      <c r="AG305" s="39"/>
      <c r="AH305" s="39"/>
      <c r="AI305" s="40"/>
      <c r="AJ305" s="41" t="e">
        <f>VLOOKUP(AD303,Data,3,FALSE)</f>
        <v>#N/A</v>
      </c>
      <c r="AK305" s="39"/>
      <c r="AL305" s="39"/>
      <c r="AM305" s="39"/>
      <c r="AN305" s="39"/>
      <c r="AO305" s="39"/>
      <c r="AP305" s="42"/>
      <c r="AQ305" s="38" t="e">
        <f>VLOOKUP(AQ303,Data,2,FALSE)</f>
        <v>#N/A</v>
      </c>
      <c r="AR305" s="39"/>
      <c r="AS305" s="39"/>
      <c r="AT305" s="39"/>
      <c r="AU305" s="39"/>
      <c r="AV305" s="40"/>
      <c r="AW305" s="41" t="e">
        <f>VLOOKUP(AQ303,Data,3,FALSE)</f>
        <v>#N/A</v>
      </c>
      <c r="AX305" s="39"/>
      <c r="AY305" s="39"/>
      <c r="AZ305" s="39"/>
      <c r="BA305" s="39"/>
      <c r="BB305" s="39"/>
      <c r="BC305" s="42"/>
      <c r="BD305" s="61"/>
      <c r="BE305" s="68"/>
    </row>
    <row r="306" spans="2:57" ht="14.45" customHeight="1" x14ac:dyDescent="0.25">
      <c r="B306" s="16">
        <v>101</v>
      </c>
      <c r="C306" s="29"/>
      <c r="D306" s="48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50"/>
      <c r="Q306" s="48"/>
      <c r="R306" s="49"/>
      <c r="S306" s="49"/>
      <c r="T306" s="49"/>
      <c r="U306" s="49"/>
      <c r="V306" s="49"/>
      <c r="W306" s="49"/>
      <c r="X306" s="49"/>
      <c r="Y306" s="49"/>
      <c r="Z306" s="49"/>
      <c r="AA306" s="49"/>
      <c r="AB306" s="49"/>
      <c r="AC306" s="50"/>
      <c r="AD306" s="48"/>
      <c r="AE306" s="49"/>
      <c r="AF306" s="49"/>
      <c r="AG306" s="49"/>
      <c r="AH306" s="49"/>
      <c r="AI306" s="49"/>
      <c r="AJ306" s="49"/>
      <c r="AK306" s="49"/>
      <c r="AL306" s="49"/>
      <c r="AM306" s="49"/>
      <c r="AN306" s="49"/>
      <c r="AO306" s="49"/>
      <c r="AP306" s="50"/>
      <c r="AQ306" s="48"/>
      <c r="AR306" s="49"/>
      <c r="AS306" s="49"/>
      <c r="AT306" s="49"/>
      <c r="AU306" s="49"/>
      <c r="AV306" s="49"/>
      <c r="AW306" s="49"/>
      <c r="AX306" s="49"/>
      <c r="AY306" s="49"/>
      <c r="AZ306" s="49"/>
      <c r="BA306" s="49"/>
      <c r="BB306" s="49"/>
      <c r="BC306" s="50"/>
      <c r="BD306" s="59" t="b">
        <f>IF(COUNTIF(FN13,"6"),"✓")</f>
        <v>0</v>
      </c>
      <c r="BE306" s="66">
        <f>COUNTIF(D307:BC307,"*")</f>
        <v>0</v>
      </c>
    </row>
    <row r="307" spans="2:57" ht="14.45" customHeight="1" x14ac:dyDescent="0.25">
      <c r="B307" s="17"/>
      <c r="C307" s="26"/>
      <c r="D307" s="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6"/>
      <c r="Q307" s="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6"/>
      <c r="AD307" s="5"/>
      <c r="AE307" s="35"/>
      <c r="AF307" s="35"/>
      <c r="AG307" s="35"/>
      <c r="AH307" s="35"/>
      <c r="AI307" s="35"/>
      <c r="AJ307" s="35"/>
      <c r="AK307" s="35"/>
      <c r="AL307" s="35"/>
      <c r="AM307" s="35"/>
      <c r="AN307" s="35"/>
      <c r="AO307" s="35"/>
      <c r="AP307" s="6"/>
      <c r="AQ307" s="5"/>
      <c r="AR307" s="35"/>
      <c r="AS307" s="35"/>
      <c r="AT307" s="35"/>
      <c r="AU307" s="35"/>
      <c r="AV307" s="35"/>
      <c r="AW307" s="35"/>
      <c r="AX307" s="35"/>
      <c r="AY307" s="35"/>
      <c r="AZ307" s="35"/>
      <c r="BA307" s="35"/>
      <c r="BB307" s="35"/>
      <c r="BC307" s="36"/>
      <c r="BD307" s="60"/>
      <c r="BE307" s="67"/>
    </row>
    <row r="308" spans="2:57" x14ac:dyDescent="0.25">
      <c r="B308" s="18"/>
      <c r="C308" s="28"/>
      <c r="D308" s="38" t="e">
        <f>VLOOKUP(D306,Data,2,FALSE)</f>
        <v>#N/A</v>
      </c>
      <c r="E308" s="39"/>
      <c r="F308" s="39"/>
      <c r="G308" s="39"/>
      <c r="H308" s="39"/>
      <c r="I308" s="40"/>
      <c r="J308" s="41" t="e">
        <f>VLOOKUP(D306,Data,3,FALSE)</f>
        <v>#N/A</v>
      </c>
      <c r="K308" s="39"/>
      <c r="L308" s="39"/>
      <c r="M308" s="39"/>
      <c r="N308" s="39"/>
      <c r="O308" s="39"/>
      <c r="P308" s="42"/>
      <c r="Q308" s="38" t="e">
        <f>VLOOKUP(Q306,Data,2,FALSE)</f>
        <v>#N/A</v>
      </c>
      <c r="R308" s="39"/>
      <c r="S308" s="39"/>
      <c r="T308" s="39"/>
      <c r="U308" s="39"/>
      <c r="V308" s="40"/>
      <c r="W308" s="41" t="e">
        <f>VLOOKUP(Q306,Data,3,FALSE)</f>
        <v>#N/A</v>
      </c>
      <c r="X308" s="39"/>
      <c r="Y308" s="39"/>
      <c r="Z308" s="39"/>
      <c r="AA308" s="39"/>
      <c r="AB308" s="39"/>
      <c r="AC308" s="42"/>
      <c r="AD308" s="38" t="e">
        <f>VLOOKUP(AD306,Data,2,FALSE)</f>
        <v>#N/A</v>
      </c>
      <c r="AE308" s="39"/>
      <c r="AF308" s="39"/>
      <c r="AG308" s="39"/>
      <c r="AH308" s="39"/>
      <c r="AI308" s="40"/>
      <c r="AJ308" s="41" t="e">
        <f>VLOOKUP(AD306,Data,3,FALSE)</f>
        <v>#N/A</v>
      </c>
      <c r="AK308" s="39"/>
      <c r="AL308" s="39"/>
      <c r="AM308" s="39"/>
      <c r="AN308" s="39"/>
      <c r="AO308" s="39"/>
      <c r="AP308" s="42"/>
      <c r="AQ308" s="38" t="e">
        <f>VLOOKUP(AQ306,Data,2,FALSE)</f>
        <v>#N/A</v>
      </c>
      <c r="AR308" s="39"/>
      <c r="AS308" s="39"/>
      <c r="AT308" s="39"/>
      <c r="AU308" s="39"/>
      <c r="AV308" s="40"/>
      <c r="AW308" s="41" t="e">
        <f>VLOOKUP(AQ306,Data,3,FALSE)</f>
        <v>#N/A</v>
      </c>
      <c r="AX308" s="39"/>
      <c r="AY308" s="39"/>
      <c r="AZ308" s="39"/>
      <c r="BA308" s="39"/>
      <c r="BB308" s="39"/>
      <c r="BC308" s="42"/>
      <c r="BD308" s="61"/>
      <c r="BE308" s="68"/>
    </row>
    <row r="309" spans="2:57" ht="14.45" customHeight="1" x14ac:dyDescent="0.25">
      <c r="B309" s="16">
        <v>102</v>
      </c>
      <c r="C309" s="29"/>
      <c r="D309" s="48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50"/>
      <c r="Q309" s="48"/>
      <c r="R309" s="49"/>
      <c r="S309" s="49"/>
      <c r="T309" s="49"/>
      <c r="U309" s="49"/>
      <c r="V309" s="49"/>
      <c r="W309" s="49"/>
      <c r="X309" s="49"/>
      <c r="Y309" s="49"/>
      <c r="Z309" s="49"/>
      <c r="AA309" s="49"/>
      <c r="AB309" s="49"/>
      <c r="AC309" s="50"/>
      <c r="AD309" s="48"/>
      <c r="AE309" s="49"/>
      <c r="AF309" s="49"/>
      <c r="AG309" s="49"/>
      <c r="AH309" s="49"/>
      <c r="AI309" s="49"/>
      <c r="AJ309" s="49"/>
      <c r="AK309" s="49"/>
      <c r="AL309" s="49"/>
      <c r="AM309" s="49"/>
      <c r="AN309" s="49"/>
      <c r="AO309" s="49"/>
      <c r="AP309" s="50"/>
      <c r="AQ309" s="48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50"/>
      <c r="BD309" s="59" t="b">
        <f>IF(COUNTIF(FO13,"6"),"✓")</f>
        <v>0</v>
      </c>
      <c r="BE309" s="66">
        <f>COUNTIF(D310:BC310,"*")</f>
        <v>0</v>
      </c>
    </row>
    <row r="310" spans="2:57" ht="14.45" customHeight="1" x14ac:dyDescent="0.25">
      <c r="B310" s="17"/>
      <c r="C310" s="26"/>
      <c r="D310" s="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6"/>
      <c r="Q310" s="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6"/>
      <c r="AD310" s="5"/>
      <c r="AE310" s="35"/>
      <c r="AF310" s="35"/>
      <c r="AG310" s="35"/>
      <c r="AH310" s="35"/>
      <c r="AI310" s="35"/>
      <c r="AJ310" s="35"/>
      <c r="AK310" s="35"/>
      <c r="AL310" s="35"/>
      <c r="AM310" s="35"/>
      <c r="AN310" s="35"/>
      <c r="AO310" s="35"/>
      <c r="AP310" s="6"/>
      <c r="AQ310" s="5"/>
      <c r="AR310" s="35"/>
      <c r="AS310" s="35"/>
      <c r="AT310" s="35"/>
      <c r="AU310" s="35"/>
      <c r="AV310" s="35"/>
      <c r="AW310" s="35"/>
      <c r="AX310" s="35"/>
      <c r="AY310" s="35"/>
      <c r="AZ310" s="35"/>
      <c r="BA310" s="35"/>
      <c r="BB310" s="35"/>
      <c r="BC310" s="36"/>
      <c r="BD310" s="60"/>
      <c r="BE310" s="67"/>
    </row>
    <row r="311" spans="2:57" x14ac:dyDescent="0.25">
      <c r="B311" s="18"/>
      <c r="C311" s="28"/>
      <c r="D311" s="38" t="e">
        <f>VLOOKUP(D309,Data,2,FALSE)</f>
        <v>#N/A</v>
      </c>
      <c r="E311" s="39"/>
      <c r="F311" s="39"/>
      <c r="G311" s="39"/>
      <c r="H311" s="39"/>
      <c r="I311" s="40"/>
      <c r="J311" s="41" t="e">
        <f>VLOOKUP(D309,Data,3,FALSE)</f>
        <v>#N/A</v>
      </c>
      <c r="K311" s="39"/>
      <c r="L311" s="39"/>
      <c r="M311" s="39"/>
      <c r="N311" s="39"/>
      <c r="O311" s="39"/>
      <c r="P311" s="42"/>
      <c r="Q311" s="38" t="e">
        <f>VLOOKUP(Q309,Data,2,FALSE)</f>
        <v>#N/A</v>
      </c>
      <c r="R311" s="39"/>
      <c r="S311" s="39"/>
      <c r="T311" s="39"/>
      <c r="U311" s="39"/>
      <c r="V311" s="40"/>
      <c r="W311" s="41" t="e">
        <f>VLOOKUP(Q309,Data,3,FALSE)</f>
        <v>#N/A</v>
      </c>
      <c r="X311" s="39"/>
      <c r="Y311" s="39"/>
      <c r="Z311" s="39"/>
      <c r="AA311" s="39"/>
      <c r="AB311" s="39"/>
      <c r="AC311" s="42"/>
      <c r="AD311" s="38" t="e">
        <f>VLOOKUP(AD309,Data,2,FALSE)</f>
        <v>#N/A</v>
      </c>
      <c r="AE311" s="39"/>
      <c r="AF311" s="39"/>
      <c r="AG311" s="39"/>
      <c r="AH311" s="39"/>
      <c r="AI311" s="40"/>
      <c r="AJ311" s="41" t="e">
        <f>VLOOKUP(AD309,Data,3,FALSE)</f>
        <v>#N/A</v>
      </c>
      <c r="AK311" s="39"/>
      <c r="AL311" s="39"/>
      <c r="AM311" s="39"/>
      <c r="AN311" s="39"/>
      <c r="AO311" s="39"/>
      <c r="AP311" s="42"/>
      <c r="AQ311" s="38" t="e">
        <f>VLOOKUP(AQ309,Data,2,FALSE)</f>
        <v>#N/A</v>
      </c>
      <c r="AR311" s="39"/>
      <c r="AS311" s="39"/>
      <c r="AT311" s="39"/>
      <c r="AU311" s="39"/>
      <c r="AV311" s="40"/>
      <c r="AW311" s="41" t="e">
        <f>VLOOKUP(AQ309,Data,3,FALSE)</f>
        <v>#N/A</v>
      </c>
      <c r="AX311" s="39"/>
      <c r="AY311" s="39"/>
      <c r="AZ311" s="39"/>
      <c r="BA311" s="39"/>
      <c r="BB311" s="39"/>
      <c r="BC311" s="42"/>
      <c r="BD311" s="61"/>
      <c r="BE311" s="68"/>
    </row>
    <row r="312" spans="2:57" ht="14.45" customHeight="1" x14ac:dyDescent="0.25">
      <c r="B312" s="16">
        <v>103</v>
      </c>
      <c r="C312" s="29"/>
      <c r="D312" s="48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50"/>
      <c r="Q312" s="48"/>
      <c r="R312" s="49"/>
      <c r="S312" s="49"/>
      <c r="T312" s="49"/>
      <c r="U312" s="49"/>
      <c r="V312" s="49"/>
      <c r="W312" s="49"/>
      <c r="X312" s="49"/>
      <c r="Y312" s="49"/>
      <c r="Z312" s="49"/>
      <c r="AA312" s="49"/>
      <c r="AB312" s="49"/>
      <c r="AC312" s="50"/>
      <c r="AD312" s="48"/>
      <c r="AE312" s="49"/>
      <c r="AF312" s="49"/>
      <c r="AG312" s="49"/>
      <c r="AH312" s="49"/>
      <c r="AI312" s="49"/>
      <c r="AJ312" s="49"/>
      <c r="AK312" s="49"/>
      <c r="AL312" s="49"/>
      <c r="AM312" s="49"/>
      <c r="AN312" s="49"/>
      <c r="AO312" s="49"/>
      <c r="AP312" s="50"/>
      <c r="AQ312" s="48"/>
      <c r="AR312" s="49"/>
      <c r="AS312" s="49"/>
      <c r="AT312" s="49"/>
      <c r="AU312" s="49"/>
      <c r="AV312" s="49"/>
      <c r="AW312" s="49"/>
      <c r="AX312" s="49"/>
      <c r="AY312" s="49"/>
      <c r="AZ312" s="49"/>
      <c r="BA312" s="49"/>
      <c r="BB312" s="49"/>
      <c r="BC312" s="50"/>
      <c r="BD312" s="59" t="b">
        <f>IF(COUNTIF(FP13,"6"),"✓")</f>
        <v>0</v>
      </c>
      <c r="BE312" s="66">
        <f>COUNTIF(D313:BC313,"*")</f>
        <v>0</v>
      </c>
    </row>
    <row r="313" spans="2:57" ht="14.45" customHeight="1" x14ac:dyDescent="0.25">
      <c r="B313" s="17"/>
      <c r="C313" s="26"/>
      <c r="D313" s="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6"/>
      <c r="Q313" s="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6"/>
      <c r="AD313" s="5"/>
      <c r="AE313" s="35"/>
      <c r="AF313" s="35"/>
      <c r="AG313" s="35"/>
      <c r="AH313" s="35"/>
      <c r="AI313" s="35"/>
      <c r="AJ313" s="35"/>
      <c r="AK313" s="35"/>
      <c r="AL313" s="35"/>
      <c r="AM313" s="35"/>
      <c r="AN313" s="35"/>
      <c r="AO313" s="35"/>
      <c r="AP313" s="6"/>
      <c r="AQ313" s="5"/>
      <c r="AR313" s="35"/>
      <c r="AS313" s="35"/>
      <c r="AT313" s="35"/>
      <c r="AU313" s="35"/>
      <c r="AV313" s="35"/>
      <c r="AW313" s="35"/>
      <c r="AX313" s="35"/>
      <c r="AY313" s="35"/>
      <c r="AZ313" s="35"/>
      <c r="BA313" s="35"/>
      <c r="BB313" s="35"/>
      <c r="BC313" s="36"/>
      <c r="BD313" s="60"/>
      <c r="BE313" s="67"/>
    </row>
    <row r="314" spans="2:57" x14ac:dyDescent="0.25">
      <c r="B314" s="18"/>
      <c r="C314" s="28"/>
      <c r="D314" s="38" t="e">
        <f>VLOOKUP(D312,Data,2,FALSE)</f>
        <v>#N/A</v>
      </c>
      <c r="E314" s="39"/>
      <c r="F314" s="39"/>
      <c r="G314" s="39"/>
      <c r="H314" s="39"/>
      <c r="I314" s="40"/>
      <c r="J314" s="41" t="e">
        <f>VLOOKUP(D312,Data,3,FALSE)</f>
        <v>#N/A</v>
      </c>
      <c r="K314" s="39"/>
      <c r="L314" s="39"/>
      <c r="M314" s="39"/>
      <c r="N314" s="39"/>
      <c r="O314" s="39"/>
      <c r="P314" s="42"/>
      <c r="Q314" s="38" t="e">
        <f>VLOOKUP(Q312,Data,2,FALSE)</f>
        <v>#N/A</v>
      </c>
      <c r="R314" s="39"/>
      <c r="S314" s="39"/>
      <c r="T314" s="39"/>
      <c r="U314" s="39"/>
      <c r="V314" s="40"/>
      <c r="W314" s="41" t="e">
        <f>VLOOKUP(Q312,Data,3,FALSE)</f>
        <v>#N/A</v>
      </c>
      <c r="X314" s="39"/>
      <c r="Y314" s="39"/>
      <c r="Z314" s="39"/>
      <c r="AA314" s="39"/>
      <c r="AB314" s="39"/>
      <c r="AC314" s="42"/>
      <c r="AD314" s="38" t="e">
        <f>VLOOKUP(AD312,Data,2,FALSE)</f>
        <v>#N/A</v>
      </c>
      <c r="AE314" s="39"/>
      <c r="AF314" s="39"/>
      <c r="AG314" s="39"/>
      <c r="AH314" s="39"/>
      <c r="AI314" s="40"/>
      <c r="AJ314" s="41" t="e">
        <f>VLOOKUP(AD312,Data,3,FALSE)</f>
        <v>#N/A</v>
      </c>
      <c r="AK314" s="39"/>
      <c r="AL314" s="39"/>
      <c r="AM314" s="39"/>
      <c r="AN314" s="39"/>
      <c r="AO314" s="39"/>
      <c r="AP314" s="42"/>
      <c r="AQ314" s="38" t="e">
        <f>VLOOKUP(AQ312,Data,2,FALSE)</f>
        <v>#N/A</v>
      </c>
      <c r="AR314" s="39"/>
      <c r="AS314" s="39"/>
      <c r="AT314" s="39"/>
      <c r="AU314" s="39"/>
      <c r="AV314" s="40"/>
      <c r="AW314" s="41" t="e">
        <f>VLOOKUP(AQ312,Data,3,FALSE)</f>
        <v>#N/A</v>
      </c>
      <c r="AX314" s="39"/>
      <c r="AY314" s="39"/>
      <c r="AZ314" s="39"/>
      <c r="BA314" s="39"/>
      <c r="BB314" s="39"/>
      <c r="BC314" s="42"/>
      <c r="BD314" s="61"/>
      <c r="BE314" s="68"/>
    </row>
    <row r="315" spans="2:57" ht="14.45" customHeight="1" x14ac:dyDescent="0.25">
      <c r="B315" s="16">
        <v>104</v>
      </c>
      <c r="C315" s="29"/>
      <c r="D315" s="48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50"/>
      <c r="Q315" s="48"/>
      <c r="R315" s="49"/>
      <c r="S315" s="49"/>
      <c r="T315" s="49"/>
      <c r="U315" s="49"/>
      <c r="V315" s="49"/>
      <c r="W315" s="49"/>
      <c r="X315" s="49"/>
      <c r="Y315" s="49"/>
      <c r="Z315" s="49"/>
      <c r="AA315" s="49"/>
      <c r="AB315" s="49"/>
      <c r="AC315" s="50"/>
      <c r="AD315" s="48"/>
      <c r="AE315" s="49"/>
      <c r="AF315" s="49"/>
      <c r="AG315" s="49"/>
      <c r="AH315" s="49"/>
      <c r="AI315" s="49"/>
      <c r="AJ315" s="49"/>
      <c r="AK315" s="49"/>
      <c r="AL315" s="49"/>
      <c r="AM315" s="49"/>
      <c r="AN315" s="49"/>
      <c r="AO315" s="49"/>
      <c r="AP315" s="50"/>
      <c r="AQ315" s="48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50"/>
      <c r="BD315" s="59" t="b">
        <f>IF(COUNTIF(FQ13,"6"),"✓")</f>
        <v>0</v>
      </c>
      <c r="BE315" s="66">
        <f>COUNTIF(D316:BC316,"*")</f>
        <v>0</v>
      </c>
    </row>
    <row r="316" spans="2:57" ht="14.45" customHeight="1" x14ac:dyDescent="0.25">
      <c r="B316" s="17"/>
      <c r="C316" s="26"/>
      <c r="D316" s="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6"/>
      <c r="Q316" s="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6"/>
      <c r="AD316" s="5"/>
      <c r="AE316" s="35"/>
      <c r="AF316" s="35"/>
      <c r="AG316" s="35"/>
      <c r="AH316" s="35"/>
      <c r="AI316" s="35"/>
      <c r="AJ316" s="35"/>
      <c r="AK316" s="35"/>
      <c r="AL316" s="35"/>
      <c r="AM316" s="35"/>
      <c r="AN316" s="35"/>
      <c r="AO316" s="35"/>
      <c r="AP316" s="6"/>
      <c r="AQ316" s="5"/>
      <c r="AR316" s="35"/>
      <c r="AS316" s="35"/>
      <c r="AT316" s="35"/>
      <c r="AU316" s="35"/>
      <c r="AV316" s="35"/>
      <c r="AW316" s="35"/>
      <c r="AX316" s="35"/>
      <c r="AY316" s="35"/>
      <c r="AZ316" s="35"/>
      <c r="BA316" s="35"/>
      <c r="BB316" s="35"/>
      <c r="BC316" s="36"/>
      <c r="BD316" s="60"/>
      <c r="BE316" s="67"/>
    </row>
    <row r="317" spans="2:57" x14ac:dyDescent="0.25">
      <c r="B317" s="18"/>
      <c r="C317" s="28"/>
      <c r="D317" s="38" t="e">
        <f>VLOOKUP(D315,Data,2,FALSE)</f>
        <v>#N/A</v>
      </c>
      <c r="E317" s="39"/>
      <c r="F317" s="39"/>
      <c r="G317" s="39"/>
      <c r="H317" s="39"/>
      <c r="I317" s="40"/>
      <c r="J317" s="41" t="e">
        <f>VLOOKUP(D315,Data,3,FALSE)</f>
        <v>#N/A</v>
      </c>
      <c r="K317" s="39"/>
      <c r="L317" s="39"/>
      <c r="M317" s="39"/>
      <c r="N317" s="39"/>
      <c r="O317" s="39"/>
      <c r="P317" s="42"/>
      <c r="Q317" s="38" t="e">
        <f>VLOOKUP(Q315,Data,2,FALSE)</f>
        <v>#N/A</v>
      </c>
      <c r="R317" s="39"/>
      <c r="S317" s="39"/>
      <c r="T317" s="39"/>
      <c r="U317" s="39"/>
      <c r="V317" s="40"/>
      <c r="W317" s="41" t="e">
        <f>VLOOKUP(Q315,Data,3,FALSE)</f>
        <v>#N/A</v>
      </c>
      <c r="X317" s="39"/>
      <c r="Y317" s="39"/>
      <c r="Z317" s="39"/>
      <c r="AA317" s="39"/>
      <c r="AB317" s="39"/>
      <c r="AC317" s="42"/>
      <c r="AD317" s="38" t="e">
        <f>VLOOKUP(AD315,Data,2,FALSE)</f>
        <v>#N/A</v>
      </c>
      <c r="AE317" s="39"/>
      <c r="AF317" s="39"/>
      <c r="AG317" s="39"/>
      <c r="AH317" s="39"/>
      <c r="AI317" s="40"/>
      <c r="AJ317" s="41" t="e">
        <f>VLOOKUP(AD315,Data,3,FALSE)</f>
        <v>#N/A</v>
      </c>
      <c r="AK317" s="39"/>
      <c r="AL317" s="39"/>
      <c r="AM317" s="39"/>
      <c r="AN317" s="39"/>
      <c r="AO317" s="39"/>
      <c r="AP317" s="42"/>
      <c r="AQ317" s="38" t="e">
        <f>VLOOKUP(AQ315,Data,2,FALSE)</f>
        <v>#N/A</v>
      </c>
      <c r="AR317" s="39"/>
      <c r="AS317" s="39"/>
      <c r="AT317" s="39"/>
      <c r="AU317" s="39"/>
      <c r="AV317" s="40"/>
      <c r="AW317" s="41" t="e">
        <f>VLOOKUP(AQ315,Data,3,FALSE)</f>
        <v>#N/A</v>
      </c>
      <c r="AX317" s="39"/>
      <c r="AY317" s="39"/>
      <c r="AZ317" s="39"/>
      <c r="BA317" s="39"/>
      <c r="BB317" s="39"/>
      <c r="BC317" s="42"/>
      <c r="BD317" s="61"/>
      <c r="BE317" s="68"/>
    </row>
    <row r="318" spans="2:57" ht="14.45" customHeight="1" x14ac:dyDescent="0.25">
      <c r="B318" s="16">
        <v>105</v>
      </c>
      <c r="C318" s="29"/>
      <c r="D318" s="48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50"/>
      <c r="Q318" s="48"/>
      <c r="R318" s="49"/>
      <c r="S318" s="49"/>
      <c r="T318" s="49"/>
      <c r="U318" s="49"/>
      <c r="V318" s="49"/>
      <c r="W318" s="49"/>
      <c r="X318" s="49"/>
      <c r="Y318" s="49"/>
      <c r="Z318" s="49"/>
      <c r="AA318" s="49"/>
      <c r="AB318" s="49"/>
      <c r="AC318" s="50"/>
      <c r="AD318" s="48"/>
      <c r="AE318" s="49"/>
      <c r="AF318" s="49"/>
      <c r="AG318" s="49"/>
      <c r="AH318" s="49"/>
      <c r="AI318" s="49"/>
      <c r="AJ318" s="49"/>
      <c r="AK318" s="49"/>
      <c r="AL318" s="49"/>
      <c r="AM318" s="49"/>
      <c r="AN318" s="49"/>
      <c r="AO318" s="49"/>
      <c r="AP318" s="50"/>
      <c r="AQ318" s="48"/>
      <c r="AR318" s="49"/>
      <c r="AS318" s="49"/>
      <c r="AT318" s="49"/>
      <c r="AU318" s="49"/>
      <c r="AV318" s="49"/>
      <c r="AW318" s="49"/>
      <c r="AX318" s="49"/>
      <c r="AY318" s="49"/>
      <c r="AZ318" s="49"/>
      <c r="BA318" s="49"/>
      <c r="BB318" s="49"/>
      <c r="BC318" s="50"/>
      <c r="BD318" s="59" t="b">
        <f>IF(COUNTIF(FR13,"6"),"✓")</f>
        <v>0</v>
      </c>
      <c r="BE318" s="66">
        <f>COUNTIF(D319:BC319,"*")</f>
        <v>0</v>
      </c>
    </row>
    <row r="319" spans="2:57" ht="14.45" customHeight="1" x14ac:dyDescent="0.25">
      <c r="B319" s="17"/>
      <c r="C319" s="26"/>
      <c r="D319" s="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6"/>
      <c r="Q319" s="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6"/>
      <c r="AD319" s="5"/>
      <c r="AE319" s="35"/>
      <c r="AF319" s="35"/>
      <c r="AG319" s="35"/>
      <c r="AH319" s="35"/>
      <c r="AI319" s="35"/>
      <c r="AJ319" s="35"/>
      <c r="AK319" s="35"/>
      <c r="AL319" s="35"/>
      <c r="AM319" s="35"/>
      <c r="AN319" s="35"/>
      <c r="AO319" s="35"/>
      <c r="AP319" s="6"/>
      <c r="AQ319" s="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6"/>
      <c r="BD319" s="60"/>
      <c r="BE319" s="67"/>
    </row>
    <row r="320" spans="2:57" x14ac:dyDescent="0.25">
      <c r="B320" s="18"/>
      <c r="C320" s="28"/>
      <c r="D320" s="38" t="e">
        <f>VLOOKUP(D318,Data,2,FALSE)</f>
        <v>#N/A</v>
      </c>
      <c r="E320" s="39"/>
      <c r="F320" s="39"/>
      <c r="G320" s="39"/>
      <c r="H320" s="39"/>
      <c r="I320" s="40"/>
      <c r="J320" s="41" t="e">
        <f>VLOOKUP(D318,Data,3,FALSE)</f>
        <v>#N/A</v>
      </c>
      <c r="K320" s="39"/>
      <c r="L320" s="39"/>
      <c r="M320" s="39"/>
      <c r="N320" s="39"/>
      <c r="O320" s="39"/>
      <c r="P320" s="42"/>
      <c r="Q320" s="38" t="e">
        <f>VLOOKUP(Q318,Data,2,FALSE)</f>
        <v>#N/A</v>
      </c>
      <c r="R320" s="39"/>
      <c r="S320" s="39"/>
      <c r="T320" s="39"/>
      <c r="U320" s="39"/>
      <c r="V320" s="40"/>
      <c r="W320" s="41" t="e">
        <f>VLOOKUP(Q318,Data,3,FALSE)</f>
        <v>#N/A</v>
      </c>
      <c r="X320" s="39"/>
      <c r="Y320" s="39"/>
      <c r="Z320" s="39"/>
      <c r="AA320" s="39"/>
      <c r="AB320" s="39"/>
      <c r="AC320" s="42"/>
      <c r="AD320" s="38" t="e">
        <f>VLOOKUP(AD318,Data,2,FALSE)</f>
        <v>#N/A</v>
      </c>
      <c r="AE320" s="39"/>
      <c r="AF320" s="39"/>
      <c r="AG320" s="39"/>
      <c r="AH320" s="39"/>
      <c r="AI320" s="40"/>
      <c r="AJ320" s="41" t="e">
        <f>VLOOKUP(AD318,Data,3,FALSE)</f>
        <v>#N/A</v>
      </c>
      <c r="AK320" s="39"/>
      <c r="AL320" s="39"/>
      <c r="AM320" s="39"/>
      <c r="AN320" s="39"/>
      <c r="AO320" s="39"/>
      <c r="AP320" s="42"/>
      <c r="AQ320" s="38" t="e">
        <f>VLOOKUP(AQ318,Data,2,FALSE)</f>
        <v>#N/A</v>
      </c>
      <c r="AR320" s="39"/>
      <c r="AS320" s="39"/>
      <c r="AT320" s="39"/>
      <c r="AU320" s="39"/>
      <c r="AV320" s="40"/>
      <c r="AW320" s="41" t="e">
        <f>VLOOKUP(AQ318,Data,3,FALSE)</f>
        <v>#N/A</v>
      </c>
      <c r="AX320" s="39"/>
      <c r="AY320" s="39"/>
      <c r="AZ320" s="39"/>
      <c r="BA320" s="39"/>
      <c r="BB320" s="39"/>
      <c r="BC320" s="42"/>
      <c r="BD320" s="61"/>
      <c r="BE320" s="68"/>
    </row>
    <row r="321" spans="2:57" ht="14.45" customHeight="1" x14ac:dyDescent="0.25">
      <c r="B321" s="16">
        <v>106</v>
      </c>
      <c r="C321" s="29"/>
      <c r="D321" s="48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50"/>
      <c r="Q321" s="48"/>
      <c r="R321" s="49"/>
      <c r="S321" s="49"/>
      <c r="T321" s="49"/>
      <c r="U321" s="49"/>
      <c r="V321" s="49"/>
      <c r="W321" s="49"/>
      <c r="X321" s="49"/>
      <c r="Y321" s="49"/>
      <c r="Z321" s="49"/>
      <c r="AA321" s="49"/>
      <c r="AB321" s="49"/>
      <c r="AC321" s="50"/>
      <c r="AD321" s="48"/>
      <c r="AE321" s="49"/>
      <c r="AF321" s="49"/>
      <c r="AG321" s="49"/>
      <c r="AH321" s="49"/>
      <c r="AI321" s="49"/>
      <c r="AJ321" s="49"/>
      <c r="AK321" s="49"/>
      <c r="AL321" s="49"/>
      <c r="AM321" s="49"/>
      <c r="AN321" s="49"/>
      <c r="AO321" s="49"/>
      <c r="AP321" s="50"/>
      <c r="AQ321" s="48"/>
      <c r="AR321" s="49"/>
      <c r="AS321" s="49"/>
      <c r="AT321" s="49"/>
      <c r="AU321" s="49"/>
      <c r="AV321" s="49"/>
      <c r="AW321" s="49"/>
      <c r="AX321" s="49"/>
      <c r="AY321" s="49"/>
      <c r="AZ321" s="49"/>
      <c r="BA321" s="49"/>
      <c r="BB321" s="49"/>
      <c r="BC321" s="50"/>
      <c r="BD321" s="59" t="b">
        <f>IF(COUNTIF(FS13,"6"),"✓")</f>
        <v>0</v>
      </c>
      <c r="BE321" s="66">
        <f>COUNTIF(D322:BC322,"*")</f>
        <v>0</v>
      </c>
    </row>
    <row r="322" spans="2:57" ht="14.45" customHeight="1" x14ac:dyDescent="0.25">
      <c r="B322" s="17"/>
      <c r="C322" s="26"/>
      <c r="D322" s="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6"/>
      <c r="Q322" s="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6"/>
      <c r="AD322" s="5"/>
      <c r="AE322" s="35"/>
      <c r="AF322" s="35"/>
      <c r="AG322" s="35"/>
      <c r="AH322" s="35"/>
      <c r="AI322" s="35"/>
      <c r="AJ322" s="35"/>
      <c r="AK322" s="35"/>
      <c r="AL322" s="35"/>
      <c r="AM322" s="35"/>
      <c r="AN322" s="35"/>
      <c r="AO322" s="35"/>
      <c r="AP322" s="6"/>
      <c r="AQ322" s="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6"/>
      <c r="BD322" s="60"/>
      <c r="BE322" s="67"/>
    </row>
    <row r="323" spans="2:57" x14ac:dyDescent="0.25">
      <c r="B323" s="18"/>
      <c r="C323" s="28"/>
      <c r="D323" s="38" t="e">
        <f>VLOOKUP(D321,Data,2,FALSE)</f>
        <v>#N/A</v>
      </c>
      <c r="E323" s="39"/>
      <c r="F323" s="39"/>
      <c r="G323" s="39"/>
      <c r="H323" s="39"/>
      <c r="I323" s="40"/>
      <c r="J323" s="41" t="e">
        <f>VLOOKUP(D321,Data,3,FALSE)</f>
        <v>#N/A</v>
      </c>
      <c r="K323" s="39"/>
      <c r="L323" s="39"/>
      <c r="M323" s="39"/>
      <c r="N323" s="39"/>
      <c r="O323" s="39"/>
      <c r="P323" s="42"/>
      <c r="Q323" s="38" t="e">
        <f>VLOOKUP(Q321,Data,2,FALSE)</f>
        <v>#N/A</v>
      </c>
      <c r="R323" s="39"/>
      <c r="S323" s="39"/>
      <c r="T323" s="39"/>
      <c r="U323" s="39"/>
      <c r="V323" s="40"/>
      <c r="W323" s="41" t="e">
        <f>VLOOKUP(Q321,Data,3,FALSE)</f>
        <v>#N/A</v>
      </c>
      <c r="X323" s="39"/>
      <c r="Y323" s="39"/>
      <c r="Z323" s="39"/>
      <c r="AA323" s="39"/>
      <c r="AB323" s="39"/>
      <c r="AC323" s="42"/>
      <c r="AD323" s="38" t="e">
        <f>VLOOKUP(AD321,Data,2,FALSE)</f>
        <v>#N/A</v>
      </c>
      <c r="AE323" s="39"/>
      <c r="AF323" s="39"/>
      <c r="AG323" s="39"/>
      <c r="AH323" s="39"/>
      <c r="AI323" s="40"/>
      <c r="AJ323" s="41" t="e">
        <f>VLOOKUP(AD321,Data,3,FALSE)</f>
        <v>#N/A</v>
      </c>
      <c r="AK323" s="39"/>
      <c r="AL323" s="39"/>
      <c r="AM323" s="39"/>
      <c r="AN323" s="39"/>
      <c r="AO323" s="39"/>
      <c r="AP323" s="42"/>
      <c r="AQ323" s="38" t="e">
        <f>VLOOKUP(AQ321,Data,2,FALSE)</f>
        <v>#N/A</v>
      </c>
      <c r="AR323" s="39"/>
      <c r="AS323" s="39"/>
      <c r="AT323" s="39"/>
      <c r="AU323" s="39"/>
      <c r="AV323" s="40"/>
      <c r="AW323" s="41" t="e">
        <f>VLOOKUP(AQ321,Data,3,FALSE)</f>
        <v>#N/A</v>
      </c>
      <c r="AX323" s="39"/>
      <c r="AY323" s="39"/>
      <c r="AZ323" s="39"/>
      <c r="BA323" s="39"/>
      <c r="BB323" s="39"/>
      <c r="BC323" s="42"/>
      <c r="BD323" s="61"/>
      <c r="BE323" s="68"/>
    </row>
    <row r="324" spans="2:57" ht="14.45" customHeight="1" x14ac:dyDescent="0.25">
      <c r="B324" s="16">
        <v>107</v>
      </c>
      <c r="C324" s="29"/>
      <c r="D324" s="48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50"/>
      <c r="Q324" s="48"/>
      <c r="R324" s="49"/>
      <c r="S324" s="49"/>
      <c r="T324" s="49"/>
      <c r="U324" s="49"/>
      <c r="V324" s="49"/>
      <c r="W324" s="49"/>
      <c r="X324" s="49"/>
      <c r="Y324" s="49"/>
      <c r="Z324" s="49"/>
      <c r="AA324" s="49"/>
      <c r="AB324" s="49"/>
      <c r="AC324" s="50"/>
      <c r="AD324" s="48"/>
      <c r="AE324" s="49"/>
      <c r="AF324" s="49"/>
      <c r="AG324" s="49"/>
      <c r="AH324" s="49"/>
      <c r="AI324" s="49"/>
      <c r="AJ324" s="49"/>
      <c r="AK324" s="49"/>
      <c r="AL324" s="49"/>
      <c r="AM324" s="49"/>
      <c r="AN324" s="49"/>
      <c r="AO324" s="49"/>
      <c r="AP324" s="50"/>
      <c r="AQ324" s="48"/>
      <c r="AR324" s="49"/>
      <c r="AS324" s="49"/>
      <c r="AT324" s="49"/>
      <c r="AU324" s="49"/>
      <c r="AV324" s="49"/>
      <c r="AW324" s="49"/>
      <c r="AX324" s="49"/>
      <c r="AY324" s="49"/>
      <c r="AZ324" s="49"/>
      <c r="BA324" s="49"/>
      <c r="BB324" s="49"/>
      <c r="BC324" s="50"/>
      <c r="BD324" s="59" t="b">
        <f>IF(COUNTIF(FT13,"6"),"✓")</f>
        <v>0</v>
      </c>
      <c r="BE324" s="66">
        <f>COUNTIF(D325:BC325,"*")</f>
        <v>0</v>
      </c>
    </row>
    <row r="325" spans="2:57" ht="14.45" customHeight="1" x14ac:dyDescent="0.25">
      <c r="B325" s="17"/>
      <c r="C325" s="26"/>
      <c r="D325" s="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6"/>
      <c r="Q325" s="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6"/>
      <c r="AD325" s="5"/>
      <c r="AE325" s="35"/>
      <c r="AF325" s="35"/>
      <c r="AG325" s="35"/>
      <c r="AH325" s="35"/>
      <c r="AI325" s="35"/>
      <c r="AJ325" s="35"/>
      <c r="AK325" s="35"/>
      <c r="AL325" s="35"/>
      <c r="AM325" s="35"/>
      <c r="AN325" s="35"/>
      <c r="AO325" s="35"/>
      <c r="AP325" s="6"/>
      <c r="AQ325" s="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6"/>
      <c r="BD325" s="60"/>
      <c r="BE325" s="67"/>
    </row>
    <row r="326" spans="2:57" x14ac:dyDescent="0.25">
      <c r="B326" s="18"/>
      <c r="C326" s="28"/>
      <c r="D326" s="38" t="e">
        <f>VLOOKUP(D324,Data,2,FALSE)</f>
        <v>#N/A</v>
      </c>
      <c r="E326" s="39"/>
      <c r="F326" s="39"/>
      <c r="G326" s="39"/>
      <c r="H326" s="39"/>
      <c r="I326" s="40"/>
      <c r="J326" s="41" t="e">
        <f>VLOOKUP(D324,Data,3,FALSE)</f>
        <v>#N/A</v>
      </c>
      <c r="K326" s="39"/>
      <c r="L326" s="39"/>
      <c r="M326" s="39"/>
      <c r="N326" s="39"/>
      <c r="O326" s="39"/>
      <c r="P326" s="42"/>
      <c r="Q326" s="38" t="e">
        <f>VLOOKUP(Q324,Data,2,FALSE)</f>
        <v>#N/A</v>
      </c>
      <c r="R326" s="39"/>
      <c r="S326" s="39"/>
      <c r="T326" s="39"/>
      <c r="U326" s="39"/>
      <c r="V326" s="40"/>
      <c r="W326" s="41" t="e">
        <f>VLOOKUP(Q324,Data,3,FALSE)</f>
        <v>#N/A</v>
      </c>
      <c r="X326" s="39"/>
      <c r="Y326" s="39"/>
      <c r="Z326" s="39"/>
      <c r="AA326" s="39"/>
      <c r="AB326" s="39"/>
      <c r="AC326" s="42"/>
      <c r="AD326" s="38" t="e">
        <f>VLOOKUP(AD324,Data,2,FALSE)</f>
        <v>#N/A</v>
      </c>
      <c r="AE326" s="39"/>
      <c r="AF326" s="39"/>
      <c r="AG326" s="39"/>
      <c r="AH326" s="39"/>
      <c r="AI326" s="40"/>
      <c r="AJ326" s="41" t="e">
        <f>VLOOKUP(AD324,Data,3,FALSE)</f>
        <v>#N/A</v>
      </c>
      <c r="AK326" s="39"/>
      <c r="AL326" s="39"/>
      <c r="AM326" s="39"/>
      <c r="AN326" s="39"/>
      <c r="AO326" s="39"/>
      <c r="AP326" s="42"/>
      <c r="AQ326" s="38" t="e">
        <f>VLOOKUP(AQ324,Data,2,FALSE)</f>
        <v>#N/A</v>
      </c>
      <c r="AR326" s="39"/>
      <c r="AS326" s="39"/>
      <c r="AT326" s="39"/>
      <c r="AU326" s="39"/>
      <c r="AV326" s="40"/>
      <c r="AW326" s="41" t="e">
        <f>VLOOKUP(AQ324,Data,3,FALSE)</f>
        <v>#N/A</v>
      </c>
      <c r="AX326" s="39"/>
      <c r="AY326" s="39"/>
      <c r="AZ326" s="39"/>
      <c r="BA326" s="39"/>
      <c r="BB326" s="39"/>
      <c r="BC326" s="42"/>
      <c r="BD326" s="61"/>
      <c r="BE326" s="68"/>
    </row>
    <row r="327" spans="2:57" ht="14.45" customHeight="1" x14ac:dyDescent="0.25">
      <c r="B327" s="16">
        <v>108</v>
      </c>
      <c r="C327" s="29"/>
      <c r="D327" s="48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50"/>
      <c r="Q327" s="48"/>
      <c r="R327" s="49"/>
      <c r="S327" s="49"/>
      <c r="T327" s="49"/>
      <c r="U327" s="49"/>
      <c r="V327" s="49"/>
      <c r="W327" s="49"/>
      <c r="X327" s="49"/>
      <c r="Y327" s="49"/>
      <c r="Z327" s="49"/>
      <c r="AA327" s="49"/>
      <c r="AB327" s="49"/>
      <c r="AC327" s="50"/>
      <c r="AD327" s="48"/>
      <c r="AE327" s="49"/>
      <c r="AF327" s="49"/>
      <c r="AG327" s="49"/>
      <c r="AH327" s="49"/>
      <c r="AI327" s="49"/>
      <c r="AJ327" s="49"/>
      <c r="AK327" s="49"/>
      <c r="AL327" s="49"/>
      <c r="AM327" s="49"/>
      <c r="AN327" s="49"/>
      <c r="AO327" s="49"/>
      <c r="AP327" s="50"/>
      <c r="AQ327" s="48"/>
      <c r="AR327" s="49"/>
      <c r="AS327" s="49"/>
      <c r="AT327" s="49"/>
      <c r="AU327" s="49"/>
      <c r="AV327" s="49"/>
      <c r="AW327" s="49"/>
      <c r="AX327" s="49"/>
      <c r="AY327" s="49"/>
      <c r="AZ327" s="49"/>
      <c r="BA327" s="49"/>
      <c r="BB327" s="49"/>
      <c r="BC327" s="50"/>
      <c r="BD327" s="59" t="b">
        <f>IF(COUNTIF(FU13,"6"),"✓")</f>
        <v>0</v>
      </c>
      <c r="BE327" s="66">
        <f>COUNTIF(D328:BC328,"*")</f>
        <v>0</v>
      </c>
    </row>
    <row r="328" spans="2:57" ht="14.45" customHeight="1" x14ac:dyDescent="0.25">
      <c r="B328" s="17"/>
      <c r="C328" s="26"/>
      <c r="D328" s="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6"/>
      <c r="Q328" s="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6"/>
      <c r="AD328" s="5"/>
      <c r="AE328" s="35"/>
      <c r="AF328" s="35"/>
      <c r="AG328" s="35"/>
      <c r="AH328" s="35"/>
      <c r="AI328" s="35"/>
      <c r="AJ328" s="35"/>
      <c r="AK328" s="35"/>
      <c r="AL328" s="35"/>
      <c r="AM328" s="35"/>
      <c r="AN328" s="35"/>
      <c r="AO328" s="35"/>
      <c r="AP328" s="6"/>
      <c r="AQ328" s="5"/>
      <c r="AR328" s="35"/>
      <c r="AS328" s="35"/>
      <c r="AT328" s="35"/>
      <c r="AU328" s="35"/>
      <c r="AV328" s="35"/>
      <c r="AW328" s="35"/>
      <c r="AX328" s="35"/>
      <c r="AY328" s="35"/>
      <c r="AZ328" s="35"/>
      <c r="BA328" s="35"/>
      <c r="BB328" s="35"/>
      <c r="BC328" s="36"/>
      <c r="BD328" s="60"/>
      <c r="BE328" s="67"/>
    </row>
    <row r="329" spans="2:57" x14ac:dyDescent="0.25">
      <c r="B329" s="18"/>
      <c r="C329" s="28"/>
      <c r="D329" s="38" t="e">
        <f>VLOOKUP(D327,Data,2,FALSE)</f>
        <v>#N/A</v>
      </c>
      <c r="E329" s="39"/>
      <c r="F329" s="39"/>
      <c r="G329" s="39"/>
      <c r="H329" s="39"/>
      <c r="I329" s="40"/>
      <c r="J329" s="41" t="e">
        <f>VLOOKUP(D327,Data,3,FALSE)</f>
        <v>#N/A</v>
      </c>
      <c r="K329" s="39"/>
      <c r="L329" s="39"/>
      <c r="M329" s="39"/>
      <c r="N329" s="39"/>
      <c r="O329" s="39"/>
      <c r="P329" s="42"/>
      <c r="Q329" s="38" t="e">
        <f>VLOOKUP(Q327,Data,2,FALSE)</f>
        <v>#N/A</v>
      </c>
      <c r="R329" s="39"/>
      <c r="S329" s="39"/>
      <c r="T329" s="39"/>
      <c r="U329" s="39"/>
      <c r="V329" s="40"/>
      <c r="W329" s="41" t="e">
        <f>VLOOKUP(Q327,Data,3,FALSE)</f>
        <v>#N/A</v>
      </c>
      <c r="X329" s="39"/>
      <c r="Y329" s="39"/>
      <c r="Z329" s="39"/>
      <c r="AA329" s="39"/>
      <c r="AB329" s="39"/>
      <c r="AC329" s="42"/>
      <c r="AD329" s="38" t="e">
        <f>VLOOKUP(AD327,Data,2,FALSE)</f>
        <v>#N/A</v>
      </c>
      <c r="AE329" s="39"/>
      <c r="AF329" s="39"/>
      <c r="AG329" s="39"/>
      <c r="AH329" s="39"/>
      <c r="AI329" s="40"/>
      <c r="AJ329" s="41" t="e">
        <f>VLOOKUP(AD327,Data,3,FALSE)</f>
        <v>#N/A</v>
      </c>
      <c r="AK329" s="39"/>
      <c r="AL329" s="39"/>
      <c r="AM329" s="39"/>
      <c r="AN329" s="39"/>
      <c r="AO329" s="39"/>
      <c r="AP329" s="42"/>
      <c r="AQ329" s="38" t="e">
        <f>VLOOKUP(AQ327,Data,2,FALSE)</f>
        <v>#N/A</v>
      </c>
      <c r="AR329" s="39"/>
      <c r="AS329" s="39"/>
      <c r="AT329" s="39"/>
      <c r="AU329" s="39"/>
      <c r="AV329" s="40"/>
      <c r="AW329" s="41" t="e">
        <f>VLOOKUP(AQ327,Data,3,FALSE)</f>
        <v>#N/A</v>
      </c>
      <c r="AX329" s="39"/>
      <c r="AY329" s="39"/>
      <c r="AZ329" s="39"/>
      <c r="BA329" s="39"/>
      <c r="BB329" s="39"/>
      <c r="BC329" s="42"/>
      <c r="BD329" s="61"/>
      <c r="BE329" s="68"/>
    </row>
    <row r="330" spans="2:57" ht="14.45" customHeight="1" x14ac:dyDescent="0.25">
      <c r="B330" s="16">
        <v>109</v>
      </c>
      <c r="C330" s="29"/>
      <c r="D330" s="48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50"/>
      <c r="Q330" s="48"/>
      <c r="R330" s="49"/>
      <c r="S330" s="49"/>
      <c r="T330" s="49"/>
      <c r="U330" s="49"/>
      <c r="V330" s="49"/>
      <c r="W330" s="49"/>
      <c r="X330" s="49"/>
      <c r="Y330" s="49"/>
      <c r="Z330" s="49"/>
      <c r="AA330" s="49"/>
      <c r="AB330" s="49"/>
      <c r="AC330" s="50"/>
      <c r="AD330" s="48"/>
      <c r="AE330" s="49"/>
      <c r="AF330" s="49"/>
      <c r="AG330" s="49"/>
      <c r="AH330" s="49"/>
      <c r="AI330" s="49"/>
      <c r="AJ330" s="49"/>
      <c r="AK330" s="49"/>
      <c r="AL330" s="49"/>
      <c r="AM330" s="49"/>
      <c r="AN330" s="49"/>
      <c r="AO330" s="49"/>
      <c r="AP330" s="50"/>
      <c r="AQ330" s="48"/>
      <c r="AR330" s="49"/>
      <c r="AS330" s="49"/>
      <c r="AT330" s="49"/>
      <c r="AU330" s="49"/>
      <c r="AV330" s="49"/>
      <c r="AW330" s="49"/>
      <c r="AX330" s="49"/>
      <c r="AY330" s="49"/>
      <c r="AZ330" s="49"/>
      <c r="BA330" s="49"/>
      <c r="BB330" s="49"/>
      <c r="BC330" s="50"/>
      <c r="BD330" s="59" t="b">
        <f>IF(COUNTIF(FV13,"6"),"✓")</f>
        <v>0</v>
      </c>
      <c r="BE330" s="66">
        <f>COUNTIF(D331:BC331,"*")</f>
        <v>0</v>
      </c>
    </row>
    <row r="331" spans="2:57" ht="14.45" customHeight="1" x14ac:dyDescent="0.25">
      <c r="B331" s="17"/>
      <c r="C331" s="26"/>
      <c r="D331" s="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6"/>
      <c r="Q331" s="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6"/>
      <c r="AD331" s="5"/>
      <c r="AE331" s="35"/>
      <c r="AF331" s="35"/>
      <c r="AG331" s="35"/>
      <c r="AH331" s="35"/>
      <c r="AI331" s="35"/>
      <c r="AJ331" s="35"/>
      <c r="AK331" s="35"/>
      <c r="AL331" s="35"/>
      <c r="AM331" s="35"/>
      <c r="AN331" s="35"/>
      <c r="AO331" s="35"/>
      <c r="AP331" s="6"/>
      <c r="AQ331" s="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6"/>
      <c r="BD331" s="60"/>
      <c r="BE331" s="67"/>
    </row>
    <row r="332" spans="2:57" x14ac:dyDescent="0.25">
      <c r="B332" s="18"/>
      <c r="C332" s="28"/>
      <c r="D332" s="38" t="e">
        <f>VLOOKUP(D330,Data,2,FALSE)</f>
        <v>#N/A</v>
      </c>
      <c r="E332" s="39"/>
      <c r="F332" s="39"/>
      <c r="G332" s="39"/>
      <c r="H332" s="39"/>
      <c r="I332" s="40"/>
      <c r="J332" s="41" t="e">
        <f>VLOOKUP(D330,Data,3,FALSE)</f>
        <v>#N/A</v>
      </c>
      <c r="K332" s="39"/>
      <c r="L332" s="39"/>
      <c r="M332" s="39"/>
      <c r="N332" s="39"/>
      <c r="O332" s="39"/>
      <c r="P332" s="42"/>
      <c r="Q332" s="38" t="e">
        <f>VLOOKUP(Q330,Data,2,FALSE)</f>
        <v>#N/A</v>
      </c>
      <c r="R332" s="39"/>
      <c r="S332" s="39"/>
      <c r="T332" s="39"/>
      <c r="U332" s="39"/>
      <c r="V332" s="40"/>
      <c r="W332" s="41" t="e">
        <f>VLOOKUP(Q330,Data,3,FALSE)</f>
        <v>#N/A</v>
      </c>
      <c r="X332" s="39"/>
      <c r="Y332" s="39"/>
      <c r="Z332" s="39"/>
      <c r="AA332" s="39"/>
      <c r="AB332" s="39"/>
      <c r="AC332" s="42"/>
      <c r="AD332" s="38" t="e">
        <f>VLOOKUP(AD330,Data,2,FALSE)</f>
        <v>#N/A</v>
      </c>
      <c r="AE332" s="39"/>
      <c r="AF332" s="39"/>
      <c r="AG332" s="39"/>
      <c r="AH332" s="39"/>
      <c r="AI332" s="40"/>
      <c r="AJ332" s="41" t="e">
        <f>VLOOKUP(AD330,Data,3,FALSE)</f>
        <v>#N/A</v>
      </c>
      <c r="AK332" s="39"/>
      <c r="AL332" s="39"/>
      <c r="AM332" s="39"/>
      <c r="AN332" s="39"/>
      <c r="AO332" s="39"/>
      <c r="AP332" s="42"/>
      <c r="AQ332" s="38" t="e">
        <f>VLOOKUP(AQ330,Data,2,FALSE)</f>
        <v>#N/A</v>
      </c>
      <c r="AR332" s="39"/>
      <c r="AS332" s="39"/>
      <c r="AT332" s="39"/>
      <c r="AU332" s="39"/>
      <c r="AV332" s="40"/>
      <c r="AW332" s="41" t="e">
        <f>VLOOKUP(AQ330,Data,3,FALSE)</f>
        <v>#N/A</v>
      </c>
      <c r="AX332" s="39"/>
      <c r="AY332" s="39"/>
      <c r="AZ332" s="39"/>
      <c r="BA332" s="39"/>
      <c r="BB332" s="39"/>
      <c r="BC332" s="42"/>
      <c r="BD332" s="61"/>
      <c r="BE332" s="68"/>
    </row>
    <row r="333" spans="2:57" ht="14.45" customHeight="1" x14ac:dyDescent="0.25">
      <c r="B333" s="16">
        <v>110</v>
      </c>
      <c r="C333" s="29"/>
      <c r="D333" s="48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50"/>
      <c r="Q333" s="48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50"/>
      <c r="AD333" s="48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50"/>
      <c r="AQ333" s="48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50"/>
      <c r="BD333" s="59" t="b">
        <f>IF(COUNTIF(FW13,"6"),"✓")</f>
        <v>0</v>
      </c>
      <c r="BE333" s="66">
        <f>COUNTIF(D334:BC334,"*")</f>
        <v>0</v>
      </c>
    </row>
    <row r="334" spans="2:57" ht="14.45" customHeight="1" x14ac:dyDescent="0.25">
      <c r="B334" s="17"/>
      <c r="C334" s="26"/>
      <c r="D334" s="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6"/>
      <c r="Q334" s="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6"/>
      <c r="AD334" s="5"/>
      <c r="AE334" s="35"/>
      <c r="AF334" s="35"/>
      <c r="AG334" s="35"/>
      <c r="AH334" s="35"/>
      <c r="AI334" s="35"/>
      <c r="AJ334" s="35"/>
      <c r="AK334" s="35"/>
      <c r="AL334" s="35"/>
      <c r="AM334" s="35"/>
      <c r="AN334" s="35"/>
      <c r="AO334" s="35"/>
      <c r="AP334" s="6"/>
      <c r="AQ334" s="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6"/>
      <c r="BD334" s="60"/>
      <c r="BE334" s="67"/>
    </row>
    <row r="335" spans="2:57" x14ac:dyDescent="0.25">
      <c r="B335" s="18"/>
      <c r="C335" s="28"/>
      <c r="D335" s="38" t="e">
        <f>VLOOKUP(D333,Data,2,FALSE)</f>
        <v>#N/A</v>
      </c>
      <c r="E335" s="39"/>
      <c r="F335" s="39"/>
      <c r="G335" s="39"/>
      <c r="H335" s="39"/>
      <c r="I335" s="40"/>
      <c r="J335" s="41" t="e">
        <f>VLOOKUP(D333,Data,3,FALSE)</f>
        <v>#N/A</v>
      </c>
      <c r="K335" s="39"/>
      <c r="L335" s="39"/>
      <c r="M335" s="39"/>
      <c r="N335" s="39"/>
      <c r="O335" s="39"/>
      <c r="P335" s="42"/>
      <c r="Q335" s="38" t="e">
        <f>VLOOKUP(Q333,Data,2,FALSE)</f>
        <v>#N/A</v>
      </c>
      <c r="R335" s="39"/>
      <c r="S335" s="39"/>
      <c r="T335" s="39"/>
      <c r="U335" s="39"/>
      <c r="V335" s="40"/>
      <c r="W335" s="41" t="e">
        <f>VLOOKUP(Q333,Data,3,FALSE)</f>
        <v>#N/A</v>
      </c>
      <c r="X335" s="39"/>
      <c r="Y335" s="39"/>
      <c r="Z335" s="39"/>
      <c r="AA335" s="39"/>
      <c r="AB335" s="39"/>
      <c r="AC335" s="42"/>
      <c r="AD335" s="38" t="e">
        <f>VLOOKUP(AD333,Data,2,FALSE)</f>
        <v>#N/A</v>
      </c>
      <c r="AE335" s="39"/>
      <c r="AF335" s="39"/>
      <c r="AG335" s="39"/>
      <c r="AH335" s="39"/>
      <c r="AI335" s="40"/>
      <c r="AJ335" s="41" t="e">
        <f>VLOOKUP(AD333,Data,3,FALSE)</f>
        <v>#N/A</v>
      </c>
      <c r="AK335" s="39"/>
      <c r="AL335" s="39"/>
      <c r="AM335" s="39"/>
      <c r="AN335" s="39"/>
      <c r="AO335" s="39"/>
      <c r="AP335" s="42"/>
      <c r="AQ335" s="38" t="e">
        <f>VLOOKUP(AQ333,Data,2,FALSE)</f>
        <v>#N/A</v>
      </c>
      <c r="AR335" s="39"/>
      <c r="AS335" s="39"/>
      <c r="AT335" s="39"/>
      <c r="AU335" s="39"/>
      <c r="AV335" s="40"/>
      <c r="AW335" s="41" t="e">
        <f>VLOOKUP(AQ333,Data,3,FALSE)</f>
        <v>#N/A</v>
      </c>
      <c r="AX335" s="39"/>
      <c r="AY335" s="39"/>
      <c r="AZ335" s="39"/>
      <c r="BA335" s="39"/>
      <c r="BB335" s="39"/>
      <c r="BC335" s="42"/>
      <c r="BD335" s="61"/>
      <c r="BE335" s="68"/>
    </row>
    <row r="336" spans="2:57" ht="14.45" customHeight="1" x14ac:dyDescent="0.25">
      <c r="B336" s="16">
        <v>111</v>
      </c>
      <c r="C336" s="29"/>
      <c r="D336" s="48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50"/>
      <c r="Q336" s="48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50"/>
      <c r="AD336" s="48"/>
      <c r="AE336" s="49"/>
      <c r="AF336" s="49"/>
      <c r="AG336" s="49"/>
      <c r="AH336" s="49"/>
      <c r="AI336" s="49"/>
      <c r="AJ336" s="49"/>
      <c r="AK336" s="49"/>
      <c r="AL336" s="49"/>
      <c r="AM336" s="49"/>
      <c r="AN336" s="49"/>
      <c r="AO336" s="49"/>
      <c r="AP336" s="50"/>
      <c r="AQ336" s="48"/>
      <c r="AR336" s="49"/>
      <c r="AS336" s="49"/>
      <c r="AT336" s="49"/>
      <c r="AU336" s="49"/>
      <c r="AV336" s="49"/>
      <c r="AW336" s="49"/>
      <c r="AX336" s="49"/>
      <c r="AY336" s="49"/>
      <c r="AZ336" s="49"/>
      <c r="BA336" s="49"/>
      <c r="BB336" s="49"/>
      <c r="BC336" s="50"/>
      <c r="BD336" s="59" t="b">
        <f>IF(COUNTIF(FX13,"6"),"✓")</f>
        <v>0</v>
      </c>
      <c r="BE336" s="66">
        <f>COUNTIF(D337:BC337,"*")</f>
        <v>0</v>
      </c>
    </row>
    <row r="337" spans="2:57" ht="14.45" customHeight="1" x14ac:dyDescent="0.25">
      <c r="B337" s="17"/>
      <c r="C337" s="26"/>
      <c r="D337" s="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6"/>
      <c r="Q337" s="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6"/>
      <c r="AD337" s="5"/>
      <c r="AE337" s="35"/>
      <c r="AF337" s="35"/>
      <c r="AG337" s="35"/>
      <c r="AH337" s="35"/>
      <c r="AI337" s="35"/>
      <c r="AJ337" s="35"/>
      <c r="AK337" s="35"/>
      <c r="AL337" s="35"/>
      <c r="AM337" s="35"/>
      <c r="AN337" s="35"/>
      <c r="AO337" s="35"/>
      <c r="AP337" s="6"/>
      <c r="AQ337" s="5"/>
      <c r="AR337" s="35"/>
      <c r="AS337" s="35"/>
      <c r="AT337" s="35"/>
      <c r="AU337" s="35"/>
      <c r="AV337" s="35"/>
      <c r="AW337" s="35"/>
      <c r="AX337" s="35"/>
      <c r="AY337" s="35"/>
      <c r="AZ337" s="35"/>
      <c r="BA337" s="35"/>
      <c r="BB337" s="35"/>
      <c r="BC337" s="36"/>
      <c r="BD337" s="60"/>
      <c r="BE337" s="67"/>
    </row>
    <row r="338" spans="2:57" x14ac:dyDescent="0.25">
      <c r="B338" s="18"/>
      <c r="C338" s="28"/>
      <c r="D338" s="38" t="e">
        <f>VLOOKUP(D336,Data,2,FALSE)</f>
        <v>#N/A</v>
      </c>
      <c r="E338" s="39"/>
      <c r="F338" s="39"/>
      <c r="G338" s="39"/>
      <c r="H338" s="39"/>
      <c r="I338" s="40"/>
      <c r="J338" s="41" t="e">
        <f>VLOOKUP(D336,Data,3,FALSE)</f>
        <v>#N/A</v>
      </c>
      <c r="K338" s="39"/>
      <c r="L338" s="39"/>
      <c r="M338" s="39"/>
      <c r="N338" s="39"/>
      <c r="O338" s="39"/>
      <c r="P338" s="42"/>
      <c r="Q338" s="38" t="e">
        <f>VLOOKUP(Q336,Data,2,FALSE)</f>
        <v>#N/A</v>
      </c>
      <c r="R338" s="39"/>
      <c r="S338" s="39"/>
      <c r="T338" s="39"/>
      <c r="U338" s="39"/>
      <c r="V338" s="40"/>
      <c r="W338" s="41" t="e">
        <f>VLOOKUP(Q336,Data,3,FALSE)</f>
        <v>#N/A</v>
      </c>
      <c r="X338" s="39"/>
      <c r="Y338" s="39"/>
      <c r="Z338" s="39"/>
      <c r="AA338" s="39"/>
      <c r="AB338" s="39"/>
      <c r="AC338" s="42"/>
      <c r="AD338" s="38" t="e">
        <f>VLOOKUP(AD336,Data,2,FALSE)</f>
        <v>#N/A</v>
      </c>
      <c r="AE338" s="39"/>
      <c r="AF338" s="39"/>
      <c r="AG338" s="39"/>
      <c r="AH338" s="39"/>
      <c r="AI338" s="40"/>
      <c r="AJ338" s="41" t="e">
        <f>VLOOKUP(AD336,Data,3,FALSE)</f>
        <v>#N/A</v>
      </c>
      <c r="AK338" s="39"/>
      <c r="AL338" s="39"/>
      <c r="AM338" s="39"/>
      <c r="AN338" s="39"/>
      <c r="AO338" s="39"/>
      <c r="AP338" s="42"/>
      <c r="AQ338" s="38" t="e">
        <f>VLOOKUP(AQ336,Data,2,FALSE)</f>
        <v>#N/A</v>
      </c>
      <c r="AR338" s="39"/>
      <c r="AS338" s="39"/>
      <c r="AT338" s="39"/>
      <c r="AU338" s="39"/>
      <c r="AV338" s="40"/>
      <c r="AW338" s="41" t="e">
        <f>VLOOKUP(AQ336,Data,3,FALSE)</f>
        <v>#N/A</v>
      </c>
      <c r="AX338" s="39"/>
      <c r="AY338" s="39"/>
      <c r="AZ338" s="39"/>
      <c r="BA338" s="39"/>
      <c r="BB338" s="39"/>
      <c r="BC338" s="42"/>
      <c r="BD338" s="61"/>
      <c r="BE338" s="68"/>
    </row>
    <row r="339" spans="2:57" ht="14.45" customHeight="1" x14ac:dyDescent="0.25">
      <c r="B339" s="16">
        <v>112</v>
      </c>
      <c r="C339" s="29"/>
      <c r="D339" s="48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50"/>
      <c r="Q339" s="48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50"/>
      <c r="AD339" s="48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50"/>
      <c r="AQ339" s="48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50"/>
      <c r="BD339" s="59" t="b">
        <f>IF(COUNTIF(FY13,"6"),"✓")</f>
        <v>0</v>
      </c>
      <c r="BE339" s="66">
        <f>COUNTIF(D340:BC340,"*")</f>
        <v>0</v>
      </c>
    </row>
    <row r="340" spans="2:57" ht="14.45" customHeight="1" x14ac:dyDescent="0.25">
      <c r="B340" s="17"/>
      <c r="C340" s="26"/>
      <c r="D340" s="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6"/>
      <c r="Q340" s="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6"/>
      <c r="AD340" s="5"/>
      <c r="AE340" s="35"/>
      <c r="AF340" s="35"/>
      <c r="AG340" s="35"/>
      <c r="AH340" s="35"/>
      <c r="AI340" s="35"/>
      <c r="AJ340" s="35"/>
      <c r="AK340" s="35"/>
      <c r="AL340" s="35"/>
      <c r="AM340" s="35"/>
      <c r="AN340" s="35"/>
      <c r="AO340" s="35"/>
      <c r="AP340" s="6"/>
      <c r="AQ340" s="5"/>
      <c r="AR340" s="35"/>
      <c r="AS340" s="35"/>
      <c r="AT340" s="35"/>
      <c r="AU340" s="35"/>
      <c r="AV340" s="35"/>
      <c r="AW340" s="35"/>
      <c r="AX340" s="35"/>
      <c r="AY340" s="35"/>
      <c r="AZ340" s="35"/>
      <c r="BA340" s="35"/>
      <c r="BB340" s="35"/>
      <c r="BC340" s="36"/>
      <c r="BD340" s="60"/>
      <c r="BE340" s="67"/>
    </row>
    <row r="341" spans="2:57" x14ac:dyDescent="0.25">
      <c r="B341" s="18"/>
      <c r="C341" s="28"/>
      <c r="D341" s="38" t="e">
        <f>VLOOKUP(D339,Data,2,FALSE)</f>
        <v>#N/A</v>
      </c>
      <c r="E341" s="39"/>
      <c r="F341" s="39"/>
      <c r="G341" s="39"/>
      <c r="H341" s="39"/>
      <c r="I341" s="40"/>
      <c r="J341" s="41" t="e">
        <f>VLOOKUP(D339,Data,3,FALSE)</f>
        <v>#N/A</v>
      </c>
      <c r="K341" s="39"/>
      <c r="L341" s="39"/>
      <c r="M341" s="39"/>
      <c r="N341" s="39"/>
      <c r="O341" s="39"/>
      <c r="P341" s="42"/>
      <c r="Q341" s="38" t="e">
        <f>VLOOKUP(Q339,Data,2,FALSE)</f>
        <v>#N/A</v>
      </c>
      <c r="R341" s="39"/>
      <c r="S341" s="39"/>
      <c r="T341" s="39"/>
      <c r="U341" s="39"/>
      <c r="V341" s="40"/>
      <c r="W341" s="41" t="e">
        <f>VLOOKUP(Q339,Data,3,FALSE)</f>
        <v>#N/A</v>
      </c>
      <c r="X341" s="39"/>
      <c r="Y341" s="39"/>
      <c r="Z341" s="39"/>
      <c r="AA341" s="39"/>
      <c r="AB341" s="39"/>
      <c r="AC341" s="42"/>
      <c r="AD341" s="38" t="e">
        <f>VLOOKUP(AD339,Data,2,FALSE)</f>
        <v>#N/A</v>
      </c>
      <c r="AE341" s="39"/>
      <c r="AF341" s="39"/>
      <c r="AG341" s="39"/>
      <c r="AH341" s="39"/>
      <c r="AI341" s="40"/>
      <c r="AJ341" s="41" t="e">
        <f>VLOOKUP(AD339,Data,3,FALSE)</f>
        <v>#N/A</v>
      </c>
      <c r="AK341" s="39"/>
      <c r="AL341" s="39"/>
      <c r="AM341" s="39"/>
      <c r="AN341" s="39"/>
      <c r="AO341" s="39"/>
      <c r="AP341" s="42"/>
      <c r="AQ341" s="38" t="e">
        <f>VLOOKUP(AQ339,Data,2,FALSE)</f>
        <v>#N/A</v>
      </c>
      <c r="AR341" s="39"/>
      <c r="AS341" s="39"/>
      <c r="AT341" s="39"/>
      <c r="AU341" s="39"/>
      <c r="AV341" s="40"/>
      <c r="AW341" s="41" t="e">
        <f>VLOOKUP(AQ339,Data,3,FALSE)</f>
        <v>#N/A</v>
      </c>
      <c r="AX341" s="39"/>
      <c r="AY341" s="39"/>
      <c r="AZ341" s="39"/>
      <c r="BA341" s="39"/>
      <c r="BB341" s="39"/>
      <c r="BC341" s="42"/>
      <c r="BD341" s="61"/>
      <c r="BE341" s="68"/>
    </row>
    <row r="342" spans="2:57" ht="14.45" customHeight="1" x14ac:dyDescent="0.25">
      <c r="B342" s="16">
        <v>113</v>
      </c>
      <c r="C342" s="29"/>
      <c r="D342" s="48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50"/>
      <c r="Q342" s="48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  <c r="AC342" s="50"/>
      <c r="AD342" s="48"/>
      <c r="AE342" s="49"/>
      <c r="AF342" s="49"/>
      <c r="AG342" s="49"/>
      <c r="AH342" s="49"/>
      <c r="AI342" s="49"/>
      <c r="AJ342" s="49"/>
      <c r="AK342" s="49"/>
      <c r="AL342" s="49"/>
      <c r="AM342" s="49"/>
      <c r="AN342" s="49"/>
      <c r="AO342" s="49"/>
      <c r="AP342" s="50"/>
      <c r="AQ342" s="48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50"/>
      <c r="BD342" s="59" t="b">
        <f>IF(COUNTIF(FZ13,"6"),"✓")</f>
        <v>0</v>
      </c>
      <c r="BE342" s="66">
        <f>COUNTIF(D343:BC343,"*")</f>
        <v>0</v>
      </c>
    </row>
    <row r="343" spans="2:57" ht="14.45" customHeight="1" x14ac:dyDescent="0.25">
      <c r="B343" s="17"/>
      <c r="C343" s="26"/>
      <c r="D343" s="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6"/>
      <c r="Q343" s="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6"/>
      <c r="AD343" s="5"/>
      <c r="AE343" s="35"/>
      <c r="AF343" s="35"/>
      <c r="AG343" s="35"/>
      <c r="AH343" s="35"/>
      <c r="AI343" s="35"/>
      <c r="AJ343" s="35"/>
      <c r="AK343" s="35"/>
      <c r="AL343" s="35"/>
      <c r="AM343" s="35"/>
      <c r="AN343" s="35"/>
      <c r="AO343" s="35"/>
      <c r="AP343" s="6"/>
      <c r="AQ343" s="5"/>
      <c r="AR343" s="35"/>
      <c r="AS343" s="35"/>
      <c r="AT343" s="35"/>
      <c r="AU343" s="35"/>
      <c r="AV343" s="35"/>
      <c r="AW343" s="35"/>
      <c r="AX343" s="35"/>
      <c r="AY343" s="35"/>
      <c r="AZ343" s="35"/>
      <c r="BA343" s="35"/>
      <c r="BB343" s="35"/>
      <c r="BC343" s="36"/>
      <c r="BD343" s="60"/>
      <c r="BE343" s="67"/>
    </row>
    <row r="344" spans="2:57" x14ac:dyDescent="0.25">
      <c r="B344" s="18"/>
      <c r="C344" s="28"/>
      <c r="D344" s="38" t="e">
        <f>VLOOKUP(D342,Data,2,FALSE)</f>
        <v>#N/A</v>
      </c>
      <c r="E344" s="39"/>
      <c r="F344" s="39"/>
      <c r="G344" s="39"/>
      <c r="H344" s="39"/>
      <c r="I344" s="40"/>
      <c r="J344" s="41" t="e">
        <f>VLOOKUP(D342,Data,3,FALSE)</f>
        <v>#N/A</v>
      </c>
      <c r="K344" s="39"/>
      <c r="L344" s="39"/>
      <c r="M344" s="39"/>
      <c r="N344" s="39"/>
      <c r="O344" s="39"/>
      <c r="P344" s="42"/>
      <c r="Q344" s="38" t="e">
        <f>VLOOKUP(Q342,Data,2,FALSE)</f>
        <v>#N/A</v>
      </c>
      <c r="R344" s="39"/>
      <c r="S344" s="39"/>
      <c r="T344" s="39"/>
      <c r="U344" s="39"/>
      <c r="V344" s="40"/>
      <c r="W344" s="41" t="e">
        <f>VLOOKUP(Q342,Data,3,FALSE)</f>
        <v>#N/A</v>
      </c>
      <c r="X344" s="39"/>
      <c r="Y344" s="39"/>
      <c r="Z344" s="39"/>
      <c r="AA344" s="39"/>
      <c r="AB344" s="39"/>
      <c r="AC344" s="42"/>
      <c r="AD344" s="38" t="e">
        <f>VLOOKUP(AD342,Data,2,FALSE)</f>
        <v>#N/A</v>
      </c>
      <c r="AE344" s="39"/>
      <c r="AF344" s="39"/>
      <c r="AG344" s="39"/>
      <c r="AH344" s="39"/>
      <c r="AI344" s="40"/>
      <c r="AJ344" s="41" t="e">
        <f>VLOOKUP(AD342,Data,3,FALSE)</f>
        <v>#N/A</v>
      </c>
      <c r="AK344" s="39"/>
      <c r="AL344" s="39"/>
      <c r="AM344" s="39"/>
      <c r="AN344" s="39"/>
      <c r="AO344" s="39"/>
      <c r="AP344" s="42"/>
      <c r="AQ344" s="38" t="e">
        <f>VLOOKUP(AQ342,Data,2,FALSE)</f>
        <v>#N/A</v>
      </c>
      <c r="AR344" s="39"/>
      <c r="AS344" s="39"/>
      <c r="AT344" s="39"/>
      <c r="AU344" s="39"/>
      <c r="AV344" s="40"/>
      <c r="AW344" s="41" t="e">
        <f>VLOOKUP(AQ342,Data,3,FALSE)</f>
        <v>#N/A</v>
      </c>
      <c r="AX344" s="39"/>
      <c r="AY344" s="39"/>
      <c r="AZ344" s="39"/>
      <c r="BA344" s="39"/>
      <c r="BB344" s="39"/>
      <c r="BC344" s="42"/>
      <c r="BD344" s="61"/>
      <c r="BE344" s="68"/>
    </row>
    <row r="345" spans="2:57" ht="14.45" customHeight="1" x14ac:dyDescent="0.25">
      <c r="B345" s="16">
        <v>114</v>
      </c>
      <c r="C345" s="29"/>
      <c r="D345" s="48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50"/>
      <c r="Q345" s="48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50"/>
      <c r="AD345" s="48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50"/>
      <c r="AQ345" s="48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50"/>
      <c r="BD345" s="59" t="b">
        <f>IF(COUNTIF(GA13,"6"),"✓")</f>
        <v>0</v>
      </c>
      <c r="BE345" s="66">
        <f>COUNTIF(D346:BC346,"*")</f>
        <v>0</v>
      </c>
    </row>
    <row r="346" spans="2:57" ht="14.45" customHeight="1" x14ac:dyDescent="0.25">
      <c r="B346" s="17"/>
      <c r="C346" s="26"/>
      <c r="D346" s="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6"/>
      <c r="Q346" s="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6"/>
      <c r="AD346" s="5"/>
      <c r="AE346" s="35"/>
      <c r="AF346" s="35"/>
      <c r="AG346" s="35"/>
      <c r="AH346" s="35"/>
      <c r="AI346" s="35"/>
      <c r="AJ346" s="35"/>
      <c r="AK346" s="35"/>
      <c r="AL346" s="35"/>
      <c r="AM346" s="35"/>
      <c r="AN346" s="35"/>
      <c r="AO346" s="35"/>
      <c r="AP346" s="6"/>
      <c r="AQ346" s="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6"/>
      <c r="BD346" s="60"/>
      <c r="BE346" s="67"/>
    </row>
    <row r="347" spans="2:57" x14ac:dyDescent="0.25">
      <c r="B347" s="18"/>
      <c r="C347" s="28"/>
      <c r="D347" s="38" t="e">
        <f>VLOOKUP(D345,Data,2,FALSE)</f>
        <v>#N/A</v>
      </c>
      <c r="E347" s="39"/>
      <c r="F347" s="39"/>
      <c r="G347" s="39"/>
      <c r="H347" s="39"/>
      <c r="I347" s="40"/>
      <c r="J347" s="41" t="e">
        <f>VLOOKUP(D345,Data,3,FALSE)</f>
        <v>#N/A</v>
      </c>
      <c r="K347" s="39"/>
      <c r="L347" s="39"/>
      <c r="M347" s="39"/>
      <c r="N347" s="39"/>
      <c r="O347" s="39"/>
      <c r="P347" s="42"/>
      <c r="Q347" s="38" t="e">
        <f>VLOOKUP(Q345,Data,2,FALSE)</f>
        <v>#N/A</v>
      </c>
      <c r="R347" s="39"/>
      <c r="S347" s="39"/>
      <c r="T347" s="39"/>
      <c r="U347" s="39"/>
      <c r="V347" s="40"/>
      <c r="W347" s="41" t="e">
        <f>VLOOKUP(Q345,Data,3,FALSE)</f>
        <v>#N/A</v>
      </c>
      <c r="X347" s="39"/>
      <c r="Y347" s="39"/>
      <c r="Z347" s="39"/>
      <c r="AA347" s="39"/>
      <c r="AB347" s="39"/>
      <c r="AC347" s="42"/>
      <c r="AD347" s="38" t="e">
        <f>VLOOKUP(AD345,Data,2,FALSE)</f>
        <v>#N/A</v>
      </c>
      <c r="AE347" s="39"/>
      <c r="AF347" s="39"/>
      <c r="AG347" s="39"/>
      <c r="AH347" s="39"/>
      <c r="AI347" s="40"/>
      <c r="AJ347" s="41" t="e">
        <f>VLOOKUP(AD345,Data,3,FALSE)</f>
        <v>#N/A</v>
      </c>
      <c r="AK347" s="39"/>
      <c r="AL347" s="39"/>
      <c r="AM347" s="39"/>
      <c r="AN347" s="39"/>
      <c r="AO347" s="39"/>
      <c r="AP347" s="42"/>
      <c r="AQ347" s="38" t="e">
        <f>VLOOKUP(AQ345,Data,2,FALSE)</f>
        <v>#N/A</v>
      </c>
      <c r="AR347" s="39"/>
      <c r="AS347" s="39"/>
      <c r="AT347" s="39"/>
      <c r="AU347" s="39"/>
      <c r="AV347" s="40"/>
      <c r="AW347" s="41" t="e">
        <f>VLOOKUP(AQ345,Data,3,FALSE)</f>
        <v>#N/A</v>
      </c>
      <c r="AX347" s="39"/>
      <c r="AY347" s="39"/>
      <c r="AZ347" s="39"/>
      <c r="BA347" s="39"/>
      <c r="BB347" s="39"/>
      <c r="BC347" s="42"/>
      <c r="BD347" s="61"/>
      <c r="BE347" s="68"/>
    </row>
    <row r="348" spans="2:57" ht="14.45" customHeight="1" x14ac:dyDescent="0.25">
      <c r="B348" s="16">
        <v>115</v>
      </c>
      <c r="C348" s="29"/>
      <c r="D348" s="48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50"/>
      <c r="Q348" s="48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50"/>
      <c r="AD348" s="48"/>
      <c r="AE348" s="49"/>
      <c r="AF348" s="49"/>
      <c r="AG348" s="49"/>
      <c r="AH348" s="49"/>
      <c r="AI348" s="49"/>
      <c r="AJ348" s="49"/>
      <c r="AK348" s="49"/>
      <c r="AL348" s="49"/>
      <c r="AM348" s="49"/>
      <c r="AN348" s="49"/>
      <c r="AO348" s="49"/>
      <c r="AP348" s="50"/>
      <c r="AQ348" s="48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50"/>
      <c r="BD348" s="59" t="b">
        <f>IF(COUNTIF(GB13,"6"),"✓")</f>
        <v>0</v>
      </c>
      <c r="BE348" s="66">
        <f>COUNTIF(D349:BC349,"*")</f>
        <v>0</v>
      </c>
    </row>
    <row r="349" spans="2:57" ht="14.45" customHeight="1" x14ac:dyDescent="0.25">
      <c r="B349" s="17"/>
      <c r="C349" s="26"/>
      <c r="D349" s="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6"/>
      <c r="Q349" s="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6"/>
      <c r="AD349" s="5"/>
      <c r="AE349" s="35"/>
      <c r="AF349" s="35"/>
      <c r="AG349" s="35"/>
      <c r="AH349" s="35"/>
      <c r="AI349" s="35"/>
      <c r="AJ349" s="35"/>
      <c r="AK349" s="35"/>
      <c r="AL349" s="35"/>
      <c r="AM349" s="35"/>
      <c r="AN349" s="35"/>
      <c r="AO349" s="35"/>
      <c r="AP349" s="6"/>
      <c r="AQ349" s="5"/>
      <c r="AR349" s="35"/>
      <c r="AS349" s="35"/>
      <c r="AT349" s="35"/>
      <c r="AU349" s="35"/>
      <c r="AV349" s="35"/>
      <c r="AW349" s="35"/>
      <c r="AX349" s="35"/>
      <c r="AY349" s="35"/>
      <c r="AZ349" s="35"/>
      <c r="BA349" s="35"/>
      <c r="BB349" s="35"/>
      <c r="BC349" s="36"/>
      <c r="BD349" s="60"/>
      <c r="BE349" s="67"/>
    </row>
    <row r="350" spans="2:57" x14ac:dyDescent="0.25">
      <c r="B350" s="18"/>
      <c r="C350" s="28"/>
      <c r="D350" s="38" t="e">
        <f>VLOOKUP(D348,Data,2,FALSE)</f>
        <v>#N/A</v>
      </c>
      <c r="E350" s="39"/>
      <c r="F350" s="39"/>
      <c r="G350" s="39"/>
      <c r="H350" s="39"/>
      <c r="I350" s="40"/>
      <c r="J350" s="41" t="e">
        <f>VLOOKUP(D348,Data,3,FALSE)</f>
        <v>#N/A</v>
      </c>
      <c r="K350" s="39"/>
      <c r="L350" s="39"/>
      <c r="M350" s="39"/>
      <c r="N350" s="39"/>
      <c r="O350" s="39"/>
      <c r="P350" s="42"/>
      <c r="Q350" s="38" t="e">
        <f>VLOOKUP(Q348,Data,2,FALSE)</f>
        <v>#N/A</v>
      </c>
      <c r="R350" s="39"/>
      <c r="S350" s="39"/>
      <c r="T350" s="39"/>
      <c r="U350" s="39"/>
      <c r="V350" s="40"/>
      <c r="W350" s="41" t="e">
        <f>VLOOKUP(Q348,Data,3,FALSE)</f>
        <v>#N/A</v>
      </c>
      <c r="X350" s="39"/>
      <c r="Y350" s="39"/>
      <c r="Z350" s="39"/>
      <c r="AA350" s="39"/>
      <c r="AB350" s="39"/>
      <c r="AC350" s="42"/>
      <c r="AD350" s="38" t="e">
        <f>VLOOKUP(AD348,Data,2,FALSE)</f>
        <v>#N/A</v>
      </c>
      <c r="AE350" s="39"/>
      <c r="AF350" s="39"/>
      <c r="AG350" s="39"/>
      <c r="AH350" s="39"/>
      <c r="AI350" s="40"/>
      <c r="AJ350" s="41" t="e">
        <f>VLOOKUP(AD348,Data,3,FALSE)</f>
        <v>#N/A</v>
      </c>
      <c r="AK350" s="39"/>
      <c r="AL350" s="39"/>
      <c r="AM350" s="39"/>
      <c r="AN350" s="39"/>
      <c r="AO350" s="39"/>
      <c r="AP350" s="42"/>
      <c r="AQ350" s="38" t="e">
        <f>VLOOKUP(AQ348,Data,2,FALSE)</f>
        <v>#N/A</v>
      </c>
      <c r="AR350" s="39"/>
      <c r="AS350" s="39"/>
      <c r="AT350" s="39"/>
      <c r="AU350" s="39"/>
      <c r="AV350" s="40"/>
      <c r="AW350" s="41" t="e">
        <f>VLOOKUP(AQ348,Data,3,FALSE)</f>
        <v>#N/A</v>
      </c>
      <c r="AX350" s="39"/>
      <c r="AY350" s="39"/>
      <c r="AZ350" s="39"/>
      <c r="BA350" s="39"/>
      <c r="BB350" s="39"/>
      <c r="BC350" s="42"/>
      <c r="BD350" s="61"/>
      <c r="BE350" s="68"/>
    </row>
    <row r="351" spans="2:57" ht="14.45" customHeight="1" x14ac:dyDescent="0.25">
      <c r="B351" s="16">
        <v>116</v>
      </c>
      <c r="C351" s="29"/>
      <c r="D351" s="48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50"/>
      <c r="Q351" s="48"/>
      <c r="R351" s="49"/>
      <c r="S351" s="49"/>
      <c r="T351" s="49"/>
      <c r="U351" s="49"/>
      <c r="V351" s="49"/>
      <c r="W351" s="49"/>
      <c r="X351" s="49"/>
      <c r="Y351" s="49"/>
      <c r="Z351" s="49"/>
      <c r="AA351" s="49"/>
      <c r="AB351" s="49"/>
      <c r="AC351" s="50"/>
      <c r="AD351" s="48"/>
      <c r="AE351" s="49"/>
      <c r="AF351" s="49"/>
      <c r="AG351" s="49"/>
      <c r="AH351" s="49"/>
      <c r="AI351" s="49"/>
      <c r="AJ351" s="49"/>
      <c r="AK351" s="49"/>
      <c r="AL351" s="49"/>
      <c r="AM351" s="49"/>
      <c r="AN351" s="49"/>
      <c r="AO351" s="49"/>
      <c r="AP351" s="50"/>
      <c r="AQ351" s="48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50"/>
      <c r="BD351" s="59" t="b">
        <f>IF(COUNTIF(GC13,"6"),"✓")</f>
        <v>0</v>
      </c>
      <c r="BE351" s="66">
        <f>COUNTIF(D352:BC352,"*")</f>
        <v>0</v>
      </c>
    </row>
    <row r="352" spans="2:57" ht="14.45" customHeight="1" x14ac:dyDescent="0.25">
      <c r="B352" s="17"/>
      <c r="C352" s="26"/>
      <c r="D352" s="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6"/>
      <c r="Q352" s="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6"/>
      <c r="AD352" s="5"/>
      <c r="AE352" s="35"/>
      <c r="AF352" s="35"/>
      <c r="AG352" s="35"/>
      <c r="AH352" s="35"/>
      <c r="AI352" s="35"/>
      <c r="AJ352" s="35"/>
      <c r="AK352" s="35"/>
      <c r="AL352" s="35"/>
      <c r="AM352" s="35"/>
      <c r="AN352" s="35"/>
      <c r="AO352" s="35"/>
      <c r="AP352" s="6"/>
      <c r="AQ352" s="5"/>
      <c r="AR352" s="35"/>
      <c r="AS352" s="35"/>
      <c r="AT352" s="35"/>
      <c r="AU352" s="35"/>
      <c r="AV352" s="35"/>
      <c r="AW352" s="35"/>
      <c r="AX352" s="35"/>
      <c r="AY352" s="35"/>
      <c r="AZ352" s="35"/>
      <c r="BA352" s="35"/>
      <c r="BB352" s="35"/>
      <c r="BC352" s="36"/>
      <c r="BD352" s="60"/>
      <c r="BE352" s="67"/>
    </row>
    <row r="353" spans="2:57" x14ac:dyDescent="0.25">
      <c r="B353" s="18"/>
      <c r="C353" s="28"/>
      <c r="D353" s="38" t="e">
        <f>VLOOKUP(D351,Data,2,FALSE)</f>
        <v>#N/A</v>
      </c>
      <c r="E353" s="39"/>
      <c r="F353" s="39"/>
      <c r="G353" s="39"/>
      <c r="H353" s="39"/>
      <c r="I353" s="40"/>
      <c r="J353" s="41" t="e">
        <f>VLOOKUP(D351,Data,3,FALSE)</f>
        <v>#N/A</v>
      </c>
      <c r="K353" s="39"/>
      <c r="L353" s="39"/>
      <c r="M353" s="39"/>
      <c r="N353" s="39"/>
      <c r="O353" s="39"/>
      <c r="P353" s="42"/>
      <c r="Q353" s="38" t="e">
        <f>VLOOKUP(Q351,Data,2,FALSE)</f>
        <v>#N/A</v>
      </c>
      <c r="R353" s="39"/>
      <c r="S353" s="39"/>
      <c r="T353" s="39"/>
      <c r="U353" s="39"/>
      <c r="V353" s="40"/>
      <c r="W353" s="41" t="e">
        <f>VLOOKUP(Q351,Data,3,FALSE)</f>
        <v>#N/A</v>
      </c>
      <c r="X353" s="39"/>
      <c r="Y353" s="39"/>
      <c r="Z353" s="39"/>
      <c r="AA353" s="39"/>
      <c r="AB353" s="39"/>
      <c r="AC353" s="42"/>
      <c r="AD353" s="38" t="e">
        <f>VLOOKUP(AD351,Data,2,FALSE)</f>
        <v>#N/A</v>
      </c>
      <c r="AE353" s="39"/>
      <c r="AF353" s="39"/>
      <c r="AG353" s="39"/>
      <c r="AH353" s="39"/>
      <c r="AI353" s="40"/>
      <c r="AJ353" s="41" t="e">
        <f>VLOOKUP(AD351,Data,3,FALSE)</f>
        <v>#N/A</v>
      </c>
      <c r="AK353" s="39"/>
      <c r="AL353" s="39"/>
      <c r="AM353" s="39"/>
      <c r="AN353" s="39"/>
      <c r="AO353" s="39"/>
      <c r="AP353" s="42"/>
      <c r="AQ353" s="38" t="e">
        <f>VLOOKUP(AQ351,Data,2,FALSE)</f>
        <v>#N/A</v>
      </c>
      <c r="AR353" s="39"/>
      <c r="AS353" s="39"/>
      <c r="AT353" s="39"/>
      <c r="AU353" s="39"/>
      <c r="AV353" s="40"/>
      <c r="AW353" s="41" t="e">
        <f>VLOOKUP(AQ351,Data,3,FALSE)</f>
        <v>#N/A</v>
      </c>
      <c r="AX353" s="39"/>
      <c r="AY353" s="39"/>
      <c r="AZ353" s="39"/>
      <c r="BA353" s="39"/>
      <c r="BB353" s="39"/>
      <c r="BC353" s="42"/>
      <c r="BD353" s="61"/>
      <c r="BE353" s="68"/>
    </row>
    <row r="354" spans="2:57" ht="14.45" customHeight="1" x14ac:dyDescent="0.25">
      <c r="B354" s="16">
        <v>117</v>
      </c>
      <c r="C354" s="29"/>
      <c r="D354" s="48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50"/>
      <c r="Q354" s="48"/>
      <c r="R354" s="49"/>
      <c r="S354" s="49"/>
      <c r="T354" s="49"/>
      <c r="U354" s="49"/>
      <c r="V354" s="49"/>
      <c r="W354" s="49"/>
      <c r="X354" s="49"/>
      <c r="Y354" s="49"/>
      <c r="Z354" s="49"/>
      <c r="AA354" s="49"/>
      <c r="AB354" s="49"/>
      <c r="AC354" s="50"/>
      <c r="AD354" s="48"/>
      <c r="AE354" s="49"/>
      <c r="AF354" s="49"/>
      <c r="AG354" s="49"/>
      <c r="AH354" s="49"/>
      <c r="AI354" s="49"/>
      <c r="AJ354" s="49"/>
      <c r="AK354" s="49"/>
      <c r="AL354" s="49"/>
      <c r="AM354" s="49"/>
      <c r="AN354" s="49"/>
      <c r="AO354" s="49"/>
      <c r="AP354" s="50"/>
      <c r="AQ354" s="48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50"/>
      <c r="BD354" s="59" t="b">
        <f>IF(COUNTIF(GD13,"6"),"✓")</f>
        <v>0</v>
      </c>
      <c r="BE354" s="66">
        <f>COUNTIF(D355:BC355,"*")</f>
        <v>0</v>
      </c>
    </row>
    <row r="355" spans="2:57" ht="14.45" customHeight="1" x14ac:dyDescent="0.25">
      <c r="B355" s="17"/>
      <c r="C355" s="26"/>
      <c r="D355" s="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6"/>
      <c r="Q355" s="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6"/>
      <c r="AD355" s="5"/>
      <c r="AE355" s="35"/>
      <c r="AF355" s="35"/>
      <c r="AG355" s="35"/>
      <c r="AH355" s="35"/>
      <c r="AI355" s="35"/>
      <c r="AJ355" s="35"/>
      <c r="AK355" s="35"/>
      <c r="AL355" s="35"/>
      <c r="AM355" s="35"/>
      <c r="AN355" s="35"/>
      <c r="AO355" s="35"/>
      <c r="AP355" s="6"/>
      <c r="AQ355" s="5"/>
      <c r="AR355" s="35"/>
      <c r="AS355" s="35"/>
      <c r="AT355" s="35"/>
      <c r="AU355" s="35"/>
      <c r="AV355" s="35"/>
      <c r="AW355" s="35"/>
      <c r="AX355" s="35"/>
      <c r="AY355" s="35"/>
      <c r="AZ355" s="35"/>
      <c r="BA355" s="35"/>
      <c r="BB355" s="35"/>
      <c r="BC355" s="36"/>
      <c r="BD355" s="60"/>
      <c r="BE355" s="67"/>
    </row>
    <row r="356" spans="2:57" x14ac:dyDescent="0.25">
      <c r="B356" s="18"/>
      <c r="C356" s="28"/>
      <c r="D356" s="38" t="e">
        <f>VLOOKUP(D354,Data,2,FALSE)</f>
        <v>#N/A</v>
      </c>
      <c r="E356" s="39"/>
      <c r="F356" s="39"/>
      <c r="G356" s="39"/>
      <c r="H356" s="39"/>
      <c r="I356" s="40"/>
      <c r="J356" s="41" t="e">
        <f>VLOOKUP(D354,Data,3,FALSE)</f>
        <v>#N/A</v>
      </c>
      <c r="K356" s="39"/>
      <c r="L356" s="39"/>
      <c r="M356" s="39"/>
      <c r="N356" s="39"/>
      <c r="O356" s="39"/>
      <c r="P356" s="42"/>
      <c r="Q356" s="38" t="e">
        <f>VLOOKUP(Q354,Data,2,FALSE)</f>
        <v>#N/A</v>
      </c>
      <c r="R356" s="39"/>
      <c r="S356" s="39"/>
      <c r="T356" s="39"/>
      <c r="U356" s="39"/>
      <c r="V356" s="40"/>
      <c r="W356" s="41" t="e">
        <f>VLOOKUP(Q354,Data,3,FALSE)</f>
        <v>#N/A</v>
      </c>
      <c r="X356" s="39"/>
      <c r="Y356" s="39"/>
      <c r="Z356" s="39"/>
      <c r="AA356" s="39"/>
      <c r="AB356" s="39"/>
      <c r="AC356" s="42"/>
      <c r="AD356" s="38" t="e">
        <f>VLOOKUP(AD354,Data,2,FALSE)</f>
        <v>#N/A</v>
      </c>
      <c r="AE356" s="39"/>
      <c r="AF356" s="39"/>
      <c r="AG356" s="39"/>
      <c r="AH356" s="39"/>
      <c r="AI356" s="40"/>
      <c r="AJ356" s="41" t="e">
        <f>VLOOKUP(AD354,Data,3,FALSE)</f>
        <v>#N/A</v>
      </c>
      <c r="AK356" s="39"/>
      <c r="AL356" s="39"/>
      <c r="AM356" s="39"/>
      <c r="AN356" s="39"/>
      <c r="AO356" s="39"/>
      <c r="AP356" s="42"/>
      <c r="AQ356" s="38" t="e">
        <f>VLOOKUP(AQ354,Data,2,FALSE)</f>
        <v>#N/A</v>
      </c>
      <c r="AR356" s="39"/>
      <c r="AS356" s="39"/>
      <c r="AT356" s="39"/>
      <c r="AU356" s="39"/>
      <c r="AV356" s="40"/>
      <c r="AW356" s="41" t="e">
        <f>VLOOKUP(AQ354,Data,3,FALSE)</f>
        <v>#N/A</v>
      </c>
      <c r="AX356" s="39"/>
      <c r="AY356" s="39"/>
      <c r="AZ356" s="39"/>
      <c r="BA356" s="39"/>
      <c r="BB356" s="39"/>
      <c r="BC356" s="42"/>
      <c r="BD356" s="61"/>
      <c r="BE356" s="68"/>
    </row>
    <row r="357" spans="2:57" ht="14.45" customHeight="1" x14ac:dyDescent="0.25">
      <c r="B357" s="16">
        <v>118</v>
      </c>
      <c r="C357" s="29"/>
      <c r="D357" s="48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50"/>
      <c r="Q357" s="48"/>
      <c r="R357" s="49"/>
      <c r="S357" s="49"/>
      <c r="T357" s="49"/>
      <c r="U357" s="49"/>
      <c r="V357" s="49"/>
      <c r="W357" s="49"/>
      <c r="X357" s="49"/>
      <c r="Y357" s="49"/>
      <c r="Z357" s="49"/>
      <c r="AA357" s="49"/>
      <c r="AB357" s="49"/>
      <c r="AC357" s="50"/>
      <c r="AD357" s="48"/>
      <c r="AE357" s="49"/>
      <c r="AF357" s="49"/>
      <c r="AG357" s="49"/>
      <c r="AH357" s="49"/>
      <c r="AI357" s="49"/>
      <c r="AJ357" s="49"/>
      <c r="AK357" s="49"/>
      <c r="AL357" s="49"/>
      <c r="AM357" s="49"/>
      <c r="AN357" s="49"/>
      <c r="AO357" s="49"/>
      <c r="AP357" s="50"/>
      <c r="AQ357" s="48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50"/>
      <c r="BD357" s="59" t="b">
        <f>IF(COUNTIF(GE13,"6"),"✓")</f>
        <v>0</v>
      </c>
      <c r="BE357" s="66">
        <f>COUNTIF(D358:BC358,"*")</f>
        <v>0</v>
      </c>
    </row>
    <row r="358" spans="2:57" ht="14.45" customHeight="1" x14ac:dyDescent="0.25">
      <c r="B358" s="17"/>
      <c r="C358" s="26"/>
      <c r="D358" s="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6"/>
      <c r="Q358" s="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6"/>
      <c r="AD358" s="5"/>
      <c r="AE358" s="35"/>
      <c r="AF358" s="35"/>
      <c r="AG358" s="35"/>
      <c r="AH358" s="35"/>
      <c r="AI358" s="35"/>
      <c r="AJ358" s="35"/>
      <c r="AK358" s="35"/>
      <c r="AL358" s="35"/>
      <c r="AM358" s="35"/>
      <c r="AN358" s="35"/>
      <c r="AO358" s="35"/>
      <c r="AP358" s="6"/>
      <c r="AQ358" s="5"/>
      <c r="AR358" s="35"/>
      <c r="AS358" s="35"/>
      <c r="AT358" s="35"/>
      <c r="AU358" s="35"/>
      <c r="AV358" s="35"/>
      <c r="AW358" s="35"/>
      <c r="AX358" s="35"/>
      <c r="AY358" s="35"/>
      <c r="AZ358" s="35"/>
      <c r="BA358" s="35"/>
      <c r="BB358" s="35"/>
      <c r="BC358" s="36"/>
      <c r="BD358" s="60"/>
      <c r="BE358" s="67"/>
    </row>
    <row r="359" spans="2:57" x14ac:dyDescent="0.25">
      <c r="B359" s="18"/>
      <c r="C359" s="28"/>
      <c r="D359" s="38" t="e">
        <f>VLOOKUP(D357,Data,2,FALSE)</f>
        <v>#N/A</v>
      </c>
      <c r="E359" s="39"/>
      <c r="F359" s="39"/>
      <c r="G359" s="39"/>
      <c r="H359" s="39"/>
      <c r="I359" s="40"/>
      <c r="J359" s="41" t="e">
        <f>VLOOKUP(D357,Data,3,FALSE)</f>
        <v>#N/A</v>
      </c>
      <c r="K359" s="39"/>
      <c r="L359" s="39"/>
      <c r="M359" s="39"/>
      <c r="N359" s="39"/>
      <c r="O359" s="39"/>
      <c r="P359" s="42"/>
      <c r="Q359" s="38" t="e">
        <f>VLOOKUP(Q357,Data,2,FALSE)</f>
        <v>#N/A</v>
      </c>
      <c r="R359" s="39"/>
      <c r="S359" s="39"/>
      <c r="T359" s="39"/>
      <c r="U359" s="39"/>
      <c r="V359" s="40"/>
      <c r="W359" s="41" t="e">
        <f>VLOOKUP(Q357,Data,3,FALSE)</f>
        <v>#N/A</v>
      </c>
      <c r="X359" s="39"/>
      <c r="Y359" s="39"/>
      <c r="Z359" s="39"/>
      <c r="AA359" s="39"/>
      <c r="AB359" s="39"/>
      <c r="AC359" s="42"/>
      <c r="AD359" s="38" t="e">
        <f>VLOOKUP(AD357,Data,2,FALSE)</f>
        <v>#N/A</v>
      </c>
      <c r="AE359" s="39"/>
      <c r="AF359" s="39"/>
      <c r="AG359" s="39"/>
      <c r="AH359" s="39"/>
      <c r="AI359" s="40"/>
      <c r="AJ359" s="41" t="e">
        <f>VLOOKUP(AD357,Data,3,FALSE)</f>
        <v>#N/A</v>
      </c>
      <c r="AK359" s="39"/>
      <c r="AL359" s="39"/>
      <c r="AM359" s="39"/>
      <c r="AN359" s="39"/>
      <c r="AO359" s="39"/>
      <c r="AP359" s="42"/>
      <c r="AQ359" s="38" t="e">
        <f>VLOOKUP(AQ357,Data,2,FALSE)</f>
        <v>#N/A</v>
      </c>
      <c r="AR359" s="39"/>
      <c r="AS359" s="39"/>
      <c r="AT359" s="39"/>
      <c r="AU359" s="39"/>
      <c r="AV359" s="40"/>
      <c r="AW359" s="41" t="e">
        <f>VLOOKUP(AQ357,Data,3,FALSE)</f>
        <v>#N/A</v>
      </c>
      <c r="AX359" s="39"/>
      <c r="AY359" s="39"/>
      <c r="AZ359" s="39"/>
      <c r="BA359" s="39"/>
      <c r="BB359" s="39"/>
      <c r="BC359" s="42"/>
      <c r="BD359" s="61"/>
      <c r="BE359" s="68"/>
    </row>
    <row r="360" spans="2:57" ht="14.45" customHeight="1" x14ac:dyDescent="0.25">
      <c r="B360" s="16">
        <v>119</v>
      </c>
      <c r="C360" s="29"/>
      <c r="D360" s="48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50"/>
      <c r="Q360" s="48"/>
      <c r="R360" s="49"/>
      <c r="S360" s="49"/>
      <c r="T360" s="49"/>
      <c r="U360" s="49"/>
      <c r="V360" s="49"/>
      <c r="W360" s="49"/>
      <c r="X360" s="49"/>
      <c r="Y360" s="49"/>
      <c r="Z360" s="49"/>
      <c r="AA360" s="49"/>
      <c r="AB360" s="49"/>
      <c r="AC360" s="50"/>
      <c r="AD360" s="48"/>
      <c r="AE360" s="49"/>
      <c r="AF360" s="49"/>
      <c r="AG360" s="49"/>
      <c r="AH360" s="49"/>
      <c r="AI360" s="49"/>
      <c r="AJ360" s="49"/>
      <c r="AK360" s="49"/>
      <c r="AL360" s="49"/>
      <c r="AM360" s="49"/>
      <c r="AN360" s="49"/>
      <c r="AO360" s="49"/>
      <c r="AP360" s="50"/>
      <c r="AQ360" s="48"/>
      <c r="AR360" s="49"/>
      <c r="AS360" s="49"/>
      <c r="AT360" s="49"/>
      <c r="AU360" s="49"/>
      <c r="AV360" s="49"/>
      <c r="AW360" s="49"/>
      <c r="AX360" s="49"/>
      <c r="AY360" s="49"/>
      <c r="AZ360" s="49"/>
      <c r="BA360" s="49"/>
      <c r="BB360" s="49"/>
      <c r="BC360" s="50"/>
      <c r="BD360" s="59" t="b">
        <f>IF(COUNTIF(GF13,"6"),"✓")</f>
        <v>0</v>
      </c>
      <c r="BE360" s="66">
        <f>COUNTIF(D361:BC361,"*")</f>
        <v>0</v>
      </c>
    </row>
    <row r="361" spans="2:57" ht="14.45" customHeight="1" x14ac:dyDescent="0.25">
      <c r="B361" s="17"/>
      <c r="C361" s="26"/>
      <c r="D361" s="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6"/>
      <c r="Q361" s="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6"/>
      <c r="AD361" s="5"/>
      <c r="AE361" s="35"/>
      <c r="AF361" s="35"/>
      <c r="AG361" s="35"/>
      <c r="AH361" s="35"/>
      <c r="AI361" s="35"/>
      <c r="AJ361" s="35"/>
      <c r="AK361" s="35"/>
      <c r="AL361" s="35"/>
      <c r="AM361" s="35"/>
      <c r="AN361" s="35"/>
      <c r="AO361" s="35"/>
      <c r="AP361" s="6"/>
      <c r="AQ361" s="5"/>
      <c r="AR361" s="35"/>
      <c r="AS361" s="35"/>
      <c r="AT361" s="35"/>
      <c r="AU361" s="35"/>
      <c r="AV361" s="35"/>
      <c r="AW361" s="35"/>
      <c r="AX361" s="35"/>
      <c r="AY361" s="35"/>
      <c r="AZ361" s="35"/>
      <c r="BA361" s="35"/>
      <c r="BB361" s="35"/>
      <c r="BC361" s="36"/>
      <c r="BD361" s="60"/>
      <c r="BE361" s="67"/>
    </row>
    <row r="362" spans="2:57" x14ac:dyDescent="0.25">
      <c r="B362" s="18"/>
      <c r="C362" s="28"/>
      <c r="D362" s="38" t="e">
        <f>VLOOKUP(D360,Data,2,FALSE)</f>
        <v>#N/A</v>
      </c>
      <c r="E362" s="39"/>
      <c r="F362" s="39"/>
      <c r="G362" s="39"/>
      <c r="H362" s="39"/>
      <c r="I362" s="40"/>
      <c r="J362" s="41" t="e">
        <f>VLOOKUP(D360,Data,3,FALSE)</f>
        <v>#N/A</v>
      </c>
      <c r="K362" s="39"/>
      <c r="L362" s="39"/>
      <c r="M362" s="39"/>
      <c r="N362" s="39"/>
      <c r="O362" s="39"/>
      <c r="P362" s="42"/>
      <c r="Q362" s="38" t="e">
        <f>VLOOKUP(Q360,Data,2,FALSE)</f>
        <v>#N/A</v>
      </c>
      <c r="R362" s="39"/>
      <c r="S362" s="39"/>
      <c r="T362" s="39"/>
      <c r="U362" s="39"/>
      <c r="V362" s="40"/>
      <c r="W362" s="41" t="e">
        <f>VLOOKUP(Q360,Data,3,FALSE)</f>
        <v>#N/A</v>
      </c>
      <c r="X362" s="39"/>
      <c r="Y362" s="39"/>
      <c r="Z362" s="39"/>
      <c r="AA362" s="39"/>
      <c r="AB362" s="39"/>
      <c r="AC362" s="42"/>
      <c r="AD362" s="38" t="e">
        <f>VLOOKUP(AD360,Data,2,FALSE)</f>
        <v>#N/A</v>
      </c>
      <c r="AE362" s="39"/>
      <c r="AF362" s="39"/>
      <c r="AG362" s="39"/>
      <c r="AH362" s="39"/>
      <c r="AI362" s="40"/>
      <c r="AJ362" s="41" t="e">
        <f>VLOOKUP(AD360,Data,3,FALSE)</f>
        <v>#N/A</v>
      </c>
      <c r="AK362" s="39"/>
      <c r="AL362" s="39"/>
      <c r="AM362" s="39"/>
      <c r="AN362" s="39"/>
      <c r="AO362" s="39"/>
      <c r="AP362" s="42"/>
      <c r="AQ362" s="38" t="e">
        <f>VLOOKUP(AQ360,Data,2,FALSE)</f>
        <v>#N/A</v>
      </c>
      <c r="AR362" s="39"/>
      <c r="AS362" s="39"/>
      <c r="AT362" s="39"/>
      <c r="AU362" s="39"/>
      <c r="AV362" s="40"/>
      <c r="AW362" s="41" t="e">
        <f>VLOOKUP(AQ360,Data,3,FALSE)</f>
        <v>#N/A</v>
      </c>
      <c r="AX362" s="39"/>
      <c r="AY362" s="39"/>
      <c r="AZ362" s="39"/>
      <c r="BA362" s="39"/>
      <c r="BB362" s="39"/>
      <c r="BC362" s="42"/>
      <c r="BD362" s="61"/>
      <c r="BE362" s="68"/>
    </row>
    <row r="363" spans="2:57" ht="14.45" customHeight="1" x14ac:dyDescent="0.25">
      <c r="B363" s="16">
        <v>120</v>
      </c>
      <c r="C363" s="29"/>
      <c r="D363" s="48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50"/>
      <c r="Q363" s="48"/>
      <c r="R363" s="49"/>
      <c r="S363" s="49"/>
      <c r="T363" s="49"/>
      <c r="U363" s="49"/>
      <c r="V363" s="49"/>
      <c r="W363" s="49"/>
      <c r="X363" s="49"/>
      <c r="Y363" s="49"/>
      <c r="Z363" s="49"/>
      <c r="AA363" s="49"/>
      <c r="AB363" s="49"/>
      <c r="AC363" s="50"/>
      <c r="AD363" s="48"/>
      <c r="AE363" s="49"/>
      <c r="AF363" s="49"/>
      <c r="AG363" s="49"/>
      <c r="AH363" s="49"/>
      <c r="AI363" s="49"/>
      <c r="AJ363" s="49"/>
      <c r="AK363" s="49"/>
      <c r="AL363" s="49"/>
      <c r="AM363" s="49"/>
      <c r="AN363" s="49"/>
      <c r="AO363" s="49"/>
      <c r="AP363" s="50"/>
      <c r="AQ363" s="48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50"/>
      <c r="BD363" s="59" t="b">
        <f>IF(COUNTIF(GG13,"6"),"✓")</f>
        <v>0</v>
      </c>
      <c r="BE363" s="66">
        <f>COUNTIF(D364:BC364,"*")</f>
        <v>0</v>
      </c>
    </row>
    <row r="364" spans="2:57" ht="14.45" customHeight="1" x14ac:dyDescent="0.25">
      <c r="B364" s="17"/>
      <c r="C364" s="26"/>
      <c r="D364" s="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6"/>
      <c r="Q364" s="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6"/>
      <c r="AD364" s="5"/>
      <c r="AE364" s="35"/>
      <c r="AF364" s="35"/>
      <c r="AG364" s="35"/>
      <c r="AH364" s="35"/>
      <c r="AI364" s="35"/>
      <c r="AJ364" s="35"/>
      <c r="AK364" s="35"/>
      <c r="AL364" s="35"/>
      <c r="AM364" s="35"/>
      <c r="AN364" s="35"/>
      <c r="AO364" s="35"/>
      <c r="AP364" s="6"/>
      <c r="AQ364" s="5"/>
      <c r="AR364" s="35"/>
      <c r="AS364" s="35"/>
      <c r="AT364" s="35"/>
      <c r="AU364" s="35"/>
      <c r="AV364" s="35"/>
      <c r="AW364" s="35"/>
      <c r="AX364" s="35"/>
      <c r="AY364" s="35"/>
      <c r="AZ364" s="35"/>
      <c r="BA364" s="35"/>
      <c r="BB364" s="35"/>
      <c r="BC364" s="36"/>
      <c r="BD364" s="60"/>
      <c r="BE364" s="67"/>
    </row>
    <row r="365" spans="2:57" x14ac:dyDescent="0.25">
      <c r="B365" s="21"/>
      <c r="C365" s="30"/>
      <c r="D365" s="38" t="e">
        <f>VLOOKUP(D363,Data,2,FALSE)</f>
        <v>#N/A</v>
      </c>
      <c r="E365" s="39"/>
      <c r="F365" s="39"/>
      <c r="G365" s="39"/>
      <c r="H365" s="39"/>
      <c r="I365" s="40"/>
      <c r="J365" s="41" t="e">
        <f>VLOOKUP(D363,Data,3,FALSE)</f>
        <v>#N/A</v>
      </c>
      <c r="K365" s="39"/>
      <c r="L365" s="39"/>
      <c r="M365" s="39"/>
      <c r="N365" s="39"/>
      <c r="O365" s="39"/>
      <c r="P365" s="42"/>
      <c r="Q365" s="38" t="e">
        <f>VLOOKUP(Q363,Data,2,FALSE)</f>
        <v>#N/A</v>
      </c>
      <c r="R365" s="39"/>
      <c r="S365" s="39"/>
      <c r="T365" s="39"/>
      <c r="U365" s="39"/>
      <c r="V365" s="40"/>
      <c r="W365" s="41" t="e">
        <f>VLOOKUP(Q363,Data,3,FALSE)</f>
        <v>#N/A</v>
      </c>
      <c r="X365" s="39"/>
      <c r="Y365" s="39"/>
      <c r="Z365" s="39"/>
      <c r="AA365" s="39"/>
      <c r="AB365" s="39"/>
      <c r="AC365" s="42"/>
      <c r="AD365" s="38" t="e">
        <f>VLOOKUP(AD363,Data,2,FALSE)</f>
        <v>#N/A</v>
      </c>
      <c r="AE365" s="39"/>
      <c r="AF365" s="39"/>
      <c r="AG365" s="39"/>
      <c r="AH365" s="39"/>
      <c r="AI365" s="40"/>
      <c r="AJ365" s="41" t="e">
        <f>VLOOKUP(AD363,Data,3,FALSE)</f>
        <v>#N/A</v>
      </c>
      <c r="AK365" s="39"/>
      <c r="AL365" s="39"/>
      <c r="AM365" s="39"/>
      <c r="AN365" s="39"/>
      <c r="AO365" s="39"/>
      <c r="AP365" s="42"/>
      <c r="AQ365" s="38" t="e">
        <f>VLOOKUP(AQ363,Data,2,FALSE)</f>
        <v>#N/A</v>
      </c>
      <c r="AR365" s="39"/>
      <c r="AS365" s="39"/>
      <c r="AT365" s="39"/>
      <c r="AU365" s="39"/>
      <c r="AV365" s="40"/>
      <c r="AW365" s="41" t="e">
        <f>VLOOKUP(AQ363,Data,3,FALSE)</f>
        <v>#N/A</v>
      </c>
      <c r="AX365" s="39"/>
      <c r="AY365" s="39"/>
      <c r="AZ365" s="39"/>
      <c r="BA365" s="39"/>
      <c r="BB365" s="39"/>
      <c r="BC365" s="42"/>
      <c r="BD365" s="61"/>
      <c r="BE365" s="68"/>
    </row>
    <row r="1048543" spans="43:55" x14ac:dyDescent="0.25">
      <c r="AQ1048543" s="47"/>
      <c r="AR1048543" s="47"/>
      <c r="AS1048543" s="47"/>
      <c r="AT1048543" s="47"/>
      <c r="AU1048543" s="47"/>
      <c r="AV1048543" s="47"/>
      <c r="AW1048543" s="47"/>
      <c r="AX1048543" s="47"/>
      <c r="AY1048543" s="47"/>
      <c r="AZ1048543" s="47"/>
      <c r="BA1048543" s="47"/>
      <c r="BB1048543" s="47"/>
      <c r="BC1048543" s="47"/>
    </row>
  </sheetData>
  <sheetProtection selectLockedCells="1"/>
  <mergeCells count="1690">
    <mergeCell ref="AQ1048543:BC1048543"/>
    <mergeCell ref="BD363:BD365"/>
    <mergeCell ref="BE363:BE365"/>
    <mergeCell ref="D365:I365"/>
    <mergeCell ref="J365:P365"/>
    <mergeCell ref="Q365:V365"/>
    <mergeCell ref="W365:AC365"/>
    <mergeCell ref="AD365:AI365"/>
    <mergeCell ref="AJ365:AP365"/>
    <mergeCell ref="AQ365:AV365"/>
    <mergeCell ref="AW365:BC365"/>
    <mergeCell ref="AD362:AI362"/>
    <mergeCell ref="AJ362:AP362"/>
    <mergeCell ref="AQ362:AV362"/>
    <mergeCell ref="AW362:BC362"/>
    <mergeCell ref="D363:P363"/>
    <mergeCell ref="Q363:AC363"/>
    <mergeCell ref="AD363:AP363"/>
    <mergeCell ref="AQ363:BC363"/>
    <mergeCell ref="D360:P360"/>
    <mergeCell ref="Q360:AC360"/>
    <mergeCell ref="AD360:AP360"/>
    <mergeCell ref="AQ360:BC360"/>
    <mergeCell ref="BD360:BD362"/>
    <mergeCell ref="BE360:BE362"/>
    <mergeCell ref="D362:I362"/>
    <mergeCell ref="J362:P362"/>
    <mergeCell ref="Q362:V362"/>
    <mergeCell ref="W362:AC362"/>
    <mergeCell ref="BD357:BD359"/>
    <mergeCell ref="BE357:BE359"/>
    <mergeCell ref="D359:I359"/>
    <mergeCell ref="J359:P359"/>
    <mergeCell ref="Q359:V359"/>
    <mergeCell ref="W359:AC359"/>
    <mergeCell ref="AD359:AI359"/>
    <mergeCell ref="AJ359:AP359"/>
    <mergeCell ref="AQ359:AV359"/>
    <mergeCell ref="AW359:BC359"/>
    <mergeCell ref="AD356:AI356"/>
    <mergeCell ref="AJ356:AP356"/>
    <mergeCell ref="AQ356:AV356"/>
    <mergeCell ref="AW356:BC356"/>
    <mergeCell ref="D357:P357"/>
    <mergeCell ref="Q357:AC357"/>
    <mergeCell ref="AD357:AP357"/>
    <mergeCell ref="AQ357:BC357"/>
    <mergeCell ref="D354:P354"/>
    <mergeCell ref="Q354:AC354"/>
    <mergeCell ref="AD354:AP354"/>
    <mergeCell ref="AQ354:BC354"/>
    <mergeCell ref="BD354:BD356"/>
    <mergeCell ref="BE354:BE356"/>
    <mergeCell ref="D356:I356"/>
    <mergeCell ref="J356:P356"/>
    <mergeCell ref="Q356:V356"/>
    <mergeCell ref="W356:AC356"/>
    <mergeCell ref="BD351:BD353"/>
    <mergeCell ref="BE351:BE353"/>
    <mergeCell ref="D353:I353"/>
    <mergeCell ref="J353:P353"/>
    <mergeCell ref="Q353:V353"/>
    <mergeCell ref="W353:AC353"/>
    <mergeCell ref="AD353:AI353"/>
    <mergeCell ref="AJ353:AP353"/>
    <mergeCell ref="AQ353:AV353"/>
    <mergeCell ref="AW353:BC353"/>
    <mergeCell ref="AD350:AI350"/>
    <mergeCell ref="AJ350:AP350"/>
    <mergeCell ref="AQ350:AV350"/>
    <mergeCell ref="AW350:BC350"/>
    <mergeCell ref="D351:P351"/>
    <mergeCell ref="Q351:AC351"/>
    <mergeCell ref="AD351:AP351"/>
    <mergeCell ref="AQ351:BC351"/>
    <mergeCell ref="D348:P348"/>
    <mergeCell ref="Q348:AC348"/>
    <mergeCell ref="AD348:AP348"/>
    <mergeCell ref="AQ348:BC348"/>
    <mergeCell ref="BD348:BD350"/>
    <mergeCell ref="BE348:BE350"/>
    <mergeCell ref="D350:I350"/>
    <mergeCell ref="J350:P350"/>
    <mergeCell ref="Q350:V350"/>
    <mergeCell ref="W350:AC350"/>
    <mergeCell ref="BD345:BD347"/>
    <mergeCell ref="BE345:BE347"/>
    <mergeCell ref="D347:I347"/>
    <mergeCell ref="J347:P347"/>
    <mergeCell ref="Q347:V347"/>
    <mergeCell ref="W347:AC347"/>
    <mergeCell ref="AD347:AI347"/>
    <mergeCell ref="AJ347:AP347"/>
    <mergeCell ref="AQ347:AV347"/>
    <mergeCell ref="AW347:BC347"/>
    <mergeCell ref="AD344:AI344"/>
    <mergeCell ref="AJ344:AP344"/>
    <mergeCell ref="AQ344:AV344"/>
    <mergeCell ref="AW344:BC344"/>
    <mergeCell ref="D345:P345"/>
    <mergeCell ref="Q345:AC345"/>
    <mergeCell ref="AD345:AP345"/>
    <mergeCell ref="AQ345:BC345"/>
    <mergeCell ref="D342:P342"/>
    <mergeCell ref="Q342:AC342"/>
    <mergeCell ref="AD342:AP342"/>
    <mergeCell ref="AQ342:BC342"/>
    <mergeCell ref="BD342:BD344"/>
    <mergeCell ref="BE342:BE344"/>
    <mergeCell ref="D344:I344"/>
    <mergeCell ref="J344:P344"/>
    <mergeCell ref="Q344:V344"/>
    <mergeCell ref="W344:AC344"/>
    <mergeCell ref="BD339:BD341"/>
    <mergeCell ref="BE339:BE341"/>
    <mergeCell ref="D341:I341"/>
    <mergeCell ref="J341:P341"/>
    <mergeCell ref="Q341:V341"/>
    <mergeCell ref="W341:AC341"/>
    <mergeCell ref="AD341:AI341"/>
    <mergeCell ref="AJ341:AP341"/>
    <mergeCell ref="AQ341:AV341"/>
    <mergeCell ref="AW341:BC341"/>
    <mergeCell ref="AD338:AI338"/>
    <mergeCell ref="AJ338:AP338"/>
    <mergeCell ref="AQ338:AV338"/>
    <mergeCell ref="AW338:BC338"/>
    <mergeCell ref="D339:P339"/>
    <mergeCell ref="Q339:AC339"/>
    <mergeCell ref="AD339:AP339"/>
    <mergeCell ref="AQ339:BC339"/>
    <mergeCell ref="D336:P336"/>
    <mergeCell ref="Q336:AC336"/>
    <mergeCell ref="AD336:AP336"/>
    <mergeCell ref="AQ336:BC336"/>
    <mergeCell ref="BD336:BD338"/>
    <mergeCell ref="BE336:BE338"/>
    <mergeCell ref="D338:I338"/>
    <mergeCell ref="J338:P338"/>
    <mergeCell ref="Q338:V338"/>
    <mergeCell ref="W338:AC338"/>
    <mergeCell ref="BD333:BD335"/>
    <mergeCell ref="BE333:BE335"/>
    <mergeCell ref="D335:I335"/>
    <mergeCell ref="J335:P335"/>
    <mergeCell ref="Q335:V335"/>
    <mergeCell ref="W335:AC335"/>
    <mergeCell ref="AD335:AI335"/>
    <mergeCell ref="AJ335:AP335"/>
    <mergeCell ref="AQ335:AV335"/>
    <mergeCell ref="AW335:BC335"/>
    <mergeCell ref="AD332:AI332"/>
    <mergeCell ref="AJ332:AP332"/>
    <mergeCell ref="AQ332:AV332"/>
    <mergeCell ref="AW332:BC332"/>
    <mergeCell ref="D333:P333"/>
    <mergeCell ref="Q333:AC333"/>
    <mergeCell ref="AD333:AP333"/>
    <mergeCell ref="AQ333:BC333"/>
    <mergeCell ref="D330:P330"/>
    <mergeCell ref="Q330:AC330"/>
    <mergeCell ref="AD330:AP330"/>
    <mergeCell ref="AQ330:BC330"/>
    <mergeCell ref="BD330:BD332"/>
    <mergeCell ref="BE330:BE332"/>
    <mergeCell ref="D332:I332"/>
    <mergeCell ref="J332:P332"/>
    <mergeCell ref="Q332:V332"/>
    <mergeCell ref="W332:AC332"/>
    <mergeCell ref="BD327:BD329"/>
    <mergeCell ref="BE327:BE329"/>
    <mergeCell ref="D329:I329"/>
    <mergeCell ref="J329:P329"/>
    <mergeCell ref="Q329:V329"/>
    <mergeCell ref="W329:AC329"/>
    <mergeCell ref="AD329:AI329"/>
    <mergeCell ref="AJ329:AP329"/>
    <mergeCell ref="AQ329:AV329"/>
    <mergeCell ref="AW329:BC329"/>
    <mergeCell ref="AD326:AI326"/>
    <mergeCell ref="AJ326:AP326"/>
    <mergeCell ref="AQ326:AV326"/>
    <mergeCell ref="AW326:BC326"/>
    <mergeCell ref="D327:P327"/>
    <mergeCell ref="Q327:AC327"/>
    <mergeCell ref="AD327:AP327"/>
    <mergeCell ref="AQ327:BC327"/>
    <mergeCell ref="D324:P324"/>
    <mergeCell ref="Q324:AC324"/>
    <mergeCell ref="AD324:AP324"/>
    <mergeCell ref="AQ324:BC324"/>
    <mergeCell ref="BD324:BD326"/>
    <mergeCell ref="BE324:BE326"/>
    <mergeCell ref="D326:I326"/>
    <mergeCell ref="J326:P326"/>
    <mergeCell ref="Q326:V326"/>
    <mergeCell ref="W326:AC326"/>
    <mergeCell ref="BD321:BD323"/>
    <mergeCell ref="BE321:BE323"/>
    <mergeCell ref="D323:I323"/>
    <mergeCell ref="J323:P323"/>
    <mergeCell ref="Q323:V323"/>
    <mergeCell ref="W323:AC323"/>
    <mergeCell ref="AD323:AI323"/>
    <mergeCell ref="AJ323:AP323"/>
    <mergeCell ref="AQ323:AV323"/>
    <mergeCell ref="AW323:BC323"/>
    <mergeCell ref="AD320:AI320"/>
    <mergeCell ref="AJ320:AP320"/>
    <mergeCell ref="AQ320:AV320"/>
    <mergeCell ref="AW320:BC320"/>
    <mergeCell ref="D321:P321"/>
    <mergeCell ref="Q321:AC321"/>
    <mergeCell ref="AD321:AP321"/>
    <mergeCell ref="AQ321:BC321"/>
    <mergeCell ref="D318:P318"/>
    <mergeCell ref="Q318:AC318"/>
    <mergeCell ref="AD318:AP318"/>
    <mergeCell ref="AQ318:BC318"/>
    <mergeCell ref="BD318:BD320"/>
    <mergeCell ref="BE318:BE320"/>
    <mergeCell ref="D320:I320"/>
    <mergeCell ref="J320:P320"/>
    <mergeCell ref="Q320:V320"/>
    <mergeCell ref="W320:AC320"/>
    <mergeCell ref="BD315:BD317"/>
    <mergeCell ref="BE315:BE317"/>
    <mergeCell ref="D317:I317"/>
    <mergeCell ref="J317:P317"/>
    <mergeCell ref="Q317:V317"/>
    <mergeCell ref="W317:AC317"/>
    <mergeCell ref="AD317:AI317"/>
    <mergeCell ref="AJ317:AP317"/>
    <mergeCell ref="AQ317:AV317"/>
    <mergeCell ref="AW317:BC317"/>
    <mergeCell ref="AD314:AI314"/>
    <mergeCell ref="AJ314:AP314"/>
    <mergeCell ref="AQ314:AV314"/>
    <mergeCell ref="AW314:BC314"/>
    <mergeCell ref="D315:P315"/>
    <mergeCell ref="Q315:AC315"/>
    <mergeCell ref="AD315:AP315"/>
    <mergeCell ref="AQ315:BC315"/>
    <mergeCell ref="D312:P312"/>
    <mergeCell ref="Q312:AC312"/>
    <mergeCell ref="AD312:AP312"/>
    <mergeCell ref="AQ312:BC312"/>
    <mergeCell ref="BD312:BD314"/>
    <mergeCell ref="BE312:BE314"/>
    <mergeCell ref="D314:I314"/>
    <mergeCell ref="J314:P314"/>
    <mergeCell ref="Q314:V314"/>
    <mergeCell ref="W314:AC314"/>
    <mergeCell ref="BD309:BD311"/>
    <mergeCell ref="BE309:BE311"/>
    <mergeCell ref="D311:I311"/>
    <mergeCell ref="J311:P311"/>
    <mergeCell ref="Q311:V311"/>
    <mergeCell ref="W311:AC311"/>
    <mergeCell ref="AD311:AI311"/>
    <mergeCell ref="AJ311:AP311"/>
    <mergeCell ref="AQ311:AV311"/>
    <mergeCell ref="AW311:BC311"/>
    <mergeCell ref="AD308:AI308"/>
    <mergeCell ref="AJ308:AP308"/>
    <mergeCell ref="AQ308:AV308"/>
    <mergeCell ref="AW308:BC308"/>
    <mergeCell ref="D309:P309"/>
    <mergeCell ref="Q309:AC309"/>
    <mergeCell ref="AD309:AP309"/>
    <mergeCell ref="AQ309:BC309"/>
    <mergeCell ref="D306:P306"/>
    <mergeCell ref="Q306:AC306"/>
    <mergeCell ref="AD306:AP306"/>
    <mergeCell ref="AQ306:BC306"/>
    <mergeCell ref="BD306:BD308"/>
    <mergeCell ref="BE306:BE308"/>
    <mergeCell ref="D308:I308"/>
    <mergeCell ref="J308:P308"/>
    <mergeCell ref="Q308:V308"/>
    <mergeCell ref="W308:AC308"/>
    <mergeCell ref="BD303:BD305"/>
    <mergeCell ref="BE303:BE305"/>
    <mergeCell ref="D305:I305"/>
    <mergeCell ref="J305:P305"/>
    <mergeCell ref="Q305:V305"/>
    <mergeCell ref="W305:AC305"/>
    <mergeCell ref="AD305:AI305"/>
    <mergeCell ref="AJ305:AP305"/>
    <mergeCell ref="AQ305:AV305"/>
    <mergeCell ref="AW305:BC305"/>
    <mergeCell ref="AD302:AI302"/>
    <mergeCell ref="AJ302:AP302"/>
    <mergeCell ref="AQ302:AV302"/>
    <mergeCell ref="AW302:BC302"/>
    <mergeCell ref="D303:P303"/>
    <mergeCell ref="Q303:AC303"/>
    <mergeCell ref="AD303:AP303"/>
    <mergeCell ref="AQ303:BC303"/>
    <mergeCell ref="D300:P300"/>
    <mergeCell ref="Q300:AC300"/>
    <mergeCell ref="AD300:AP300"/>
    <mergeCell ref="AQ300:BC300"/>
    <mergeCell ref="BD300:BD302"/>
    <mergeCell ref="BE300:BE302"/>
    <mergeCell ref="D302:I302"/>
    <mergeCell ref="J302:P302"/>
    <mergeCell ref="Q302:V302"/>
    <mergeCell ref="W302:AC302"/>
    <mergeCell ref="BD297:BD299"/>
    <mergeCell ref="BE297:BE299"/>
    <mergeCell ref="D299:I299"/>
    <mergeCell ref="J299:P299"/>
    <mergeCell ref="Q299:V299"/>
    <mergeCell ref="W299:AC299"/>
    <mergeCell ref="AD299:AI299"/>
    <mergeCell ref="AJ299:AP299"/>
    <mergeCell ref="AQ299:AV299"/>
    <mergeCell ref="AW299:BC299"/>
    <mergeCell ref="AD296:AI296"/>
    <mergeCell ref="AJ296:AP296"/>
    <mergeCell ref="AQ296:AV296"/>
    <mergeCell ref="AW296:BC296"/>
    <mergeCell ref="D297:P297"/>
    <mergeCell ref="Q297:AC297"/>
    <mergeCell ref="AD297:AP297"/>
    <mergeCell ref="AQ297:BC297"/>
    <mergeCell ref="D294:P294"/>
    <mergeCell ref="Q294:AC294"/>
    <mergeCell ref="AD294:AP294"/>
    <mergeCell ref="AQ294:BC294"/>
    <mergeCell ref="BD294:BD296"/>
    <mergeCell ref="BE294:BE296"/>
    <mergeCell ref="D296:I296"/>
    <mergeCell ref="J296:P296"/>
    <mergeCell ref="Q296:V296"/>
    <mergeCell ref="W296:AC296"/>
    <mergeCell ref="BD291:BD293"/>
    <mergeCell ref="BE291:BE293"/>
    <mergeCell ref="D293:I293"/>
    <mergeCell ref="J293:P293"/>
    <mergeCell ref="Q293:V293"/>
    <mergeCell ref="W293:AC293"/>
    <mergeCell ref="AD293:AI293"/>
    <mergeCell ref="AJ293:AP293"/>
    <mergeCell ref="AQ293:AV293"/>
    <mergeCell ref="AW293:BC293"/>
    <mergeCell ref="AD290:AI290"/>
    <mergeCell ref="AJ290:AP290"/>
    <mergeCell ref="AQ290:AV290"/>
    <mergeCell ref="AW290:BC290"/>
    <mergeCell ref="D291:P291"/>
    <mergeCell ref="Q291:AC291"/>
    <mergeCell ref="AD291:AP291"/>
    <mergeCell ref="AQ291:BC291"/>
    <mergeCell ref="D288:P288"/>
    <mergeCell ref="Q288:AC288"/>
    <mergeCell ref="AD288:AP288"/>
    <mergeCell ref="AQ288:BC288"/>
    <mergeCell ref="BD288:BD290"/>
    <mergeCell ref="BE288:BE290"/>
    <mergeCell ref="D290:I290"/>
    <mergeCell ref="J290:P290"/>
    <mergeCell ref="Q290:V290"/>
    <mergeCell ref="W290:AC290"/>
    <mergeCell ref="BD285:BD287"/>
    <mergeCell ref="BE285:BE287"/>
    <mergeCell ref="D287:I287"/>
    <mergeCell ref="J287:P287"/>
    <mergeCell ref="Q287:V287"/>
    <mergeCell ref="W287:AC287"/>
    <mergeCell ref="AD287:AI287"/>
    <mergeCell ref="AJ287:AP287"/>
    <mergeCell ref="AQ287:AV287"/>
    <mergeCell ref="AW287:BC287"/>
    <mergeCell ref="AD284:AI284"/>
    <mergeCell ref="AJ284:AP284"/>
    <mergeCell ref="AQ284:AV284"/>
    <mergeCell ref="AW284:BC284"/>
    <mergeCell ref="D285:P285"/>
    <mergeCell ref="Q285:AC285"/>
    <mergeCell ref="AD285:AP285"/>
    <mergeCell ref="AQ285:BC285"/>
    <mergeCell ref="D282:P282"/>
    <mergeCell ref="Q282:AC282"/>
    <mergeCell ref="AD282:AP282"/>
    <mergeCell ref="AQ282:BC282"/>
    <mergeCell ref="BD282:BD284"/>
    <mergeCell ref="BE282:BE284"/>
    <mergeCell ref="D284:I284"/>
    <mergeCell ref="J284:P284"/>
    <mergeCell ref="Q284:V284"/>
    <mergeCell ref="W284:AC284"/>
    <mergeCell ref="BD279:BD281"/>
    <mergeCell ref="BE279:BE281"/>
    <mergeCell ref="D281:I281"/>
    <mergeCell ref="J281:P281"/>
    <mergeCell ref="Q281:V281"/>
    <mergeCell ref="W281:AC281"/>
    <mergeCell ref="AD281:AI281"/>
    <mergeCell ref="AJ281:AP281"/>
    <mergeCell ref="AQ281:AV281"/>
    <mergeCell ref="AW281:BC281"/>
    <mergeCell ref="AD278:AI278"/>
    <mergeCell ref="AJ278:AP278"/>
    <mergeCell ref="AQ278:AV278"/>
    <mergeCell ref="AW278:BC278"/>
    <mergeCell ref="D279:P279"/>
    <mergeCell ref="Q279:AC279"/>
    <mergeCell ref="AD279:AP279"/>
    <mergeCell ref="AQ279:BC279"/>
    <mergeCell ref="D276:P276"/>
    <mergeCell ref="Q276:AC276"/>
    <mergeCell ref="AD276:AP276"/>
    <mergeCell ref="AQ276:BC276"/>
    <mergeCell ref="BD276:BD278"/>
    <mergeCell ref="BE276:BE278"/>
    <mergeCell ref="D278:I278"/>
    <mergeCell ref="J278:P278"/>
    <mergeCell ref="Q278:V278"/>
    <mergeCell ref="W278:AC278"/>
    <mergeCell ref="BD273:BD275"/>
    <mergeCell ref="BE273:BE275"/>
    <mergeCell ref="D275:I275"/>
    <mergeCell ref="J275:P275"/>
    <mergeCell ref="Q275:V275"/>
    <mergeCell ref="W275:AC275"/>
    <mergeCell ref="AD275:AI275"/>
    <mergeCell ref="AJ275:AP275"/>
    <mergeCell ref="AQ275:AV275"/>
    <mergeCell ref="AW275:BC275"/>
    <mergeCell ref="AD272:AI272"/>
    <mergeCell ref="AJ272:AP272"/>
    <mergeCell ref="AQ272:AV272"/>
    <mergeCell ref="AW272:BC272"/>
    <mergeCell ref="D273:P273"/>
    <mergeCell ref="Q273:AC273"/>
    <mergeCell ref="AD273:AP273"/>
    <mergeCell ref="AQ273:BC273"/>
    <mergeCell ref="D270:P270"/>
    <mergeCell ref="Q270:AC270"/>
    <mergeCell ref="AD270:AP270"/>
    <mergeCell ref="AQ270:BC270"/>
    <mergeCell ref="BD270:BD272"/>
    <mergeCell ref="BE270:BE272"/>
    <mergeCell ref="D272:I272"/>
    <mergeCell ref="J272:P272"/>
    <mergeCell ref="Q272:V272"/>
    <mergeCell ref="W272:AC272"/>
    <mergeCell ref="BD267:BD269"/>
    <mergeCell ref="BE267:BE269"/>
    <mergeCell ref="D269:I269"/>
    <mergeCell ref="J269:P269"/>
    <mergeCell ref="Q269:V269"/>
    <mergeCell ref="W269:AC269"/>
    <mergeCell ref="AD269:AI269"/>
    <mergeCell ref="AJ269:AP269"/>
    <mergeCell ref="AQ269:AV269"/>
    <mergeCell ref="AW269:BC269"/>
    <mergeCell ref="AD266:AI266"/>
    <mergeCell ref="AJ266:AP266"/>
    <mergeCell ref="AQ266:AV266"/>
    <mergeCell ref="AW266:BC266"/>
    <mergeCell ref="D267:P267"/>
    <mergeCell ref="Q267:AC267"/>
    <mergeCell ref="AD267:AP267"/>
    <mergeCell ref="AQ267:BC267"/>
    <mergeCell ref="D264:P264"/>
    <mergeCell ref="Q264:AC264"/>
    <mergeCell ref="AD264:AP264"/>
    <mergeCell ref="AQ264:BC264"/>
    <mergeCell ref="BD264:BD266"/>
    <mergeCell ref="BE264:BE266"/>
    <mergeCell ref="D266:I266"/>
    <mergeCell ref="J266:P266"/>
    <mergeCell ref="Q266:V266"/>
    <mergeCell ref="W266:AC266"/>
    <mergeCell ref="BD261:BD263"/>
    <mergeCell ref="BE261:BE263"/>
    <mergeCell ref="D263:I263"/>
    <mergeCell ref="J263:P263"/>
    <mergeCell ref="Q263:V263"/>
    <mergeCell ref="W263:AC263"/>
    <mergeCell ref="AD263:AI263"/>
    <mergeCell ref="AJ263:AP263"/>
    <mergeCell ref="AQ263:AV263"/>
    <mergeCell ref="AW263:BC263"/>
    <mergeCell ref="AD260:AI260"/>
    <mergeCell ref="AJ260:AP260"/>
    <mergeCell ref="AQ260:AV260"/>
    <mergeCell ref="AW260:BC260"/>
    <mergeCell ref="D261:P261"/>
    <mergeCell ref="Q261:AC261"/>
    <mergeCell ref="AD261:AP261"/>
    <mergeCell ref="AQ261:BC261"/>
    <mergeCell ref="D258:P258"/>
    <mergeCell ref="Q258:AC258"/>
    <mergeCell ref="AD258:AP258"/>
    <mergeCell ref="AQ258:BC258"/>
    <mergeCell ref="BD258:BD260"/>
    <mergeCell ref="BE258:BE260"/>
    <mergeCell ref="D260:I260"/>
    <mergeCell ref="J260:P260"/>
    <mergeCell ref="Q260:V260"/>
    <mergeCell ref="W260:AC260"/>
    <mergeCell ref="BD255:BD257"/>
    <mergeCell ref="BE255:BE257"/>
    <mergeCell ref="D257:I257"/>
    <mergeCell ref="J257:P257"/>
    <mergeCell ref="Q257:V257"/>
    <mergeCell ref="W257:AC257"/>
    <mergeCell ref="AD257:AI257"/>
    <mergeCell ref="AJ257:AP257"/>
    <mergeCell ref="AQ257:AV257"/>
    <mergeCell ref="AW257:BC257"/>
    <mergeCell ref="AD254:AI254"/>
    <mergeCell ref="AJ254:AP254"/>
    <mergeCell ref="AQ254:AV254"/>
    <mergeCell ref="AW254:BC254"/>
    <mergeCell ref="D255:P255"/>
    <mergeCell ref="Q255:AC255"/>
    <mergeCell ref="AD255:AP255"/>
    <mergeCell ref="AQ255:BC255"/>
    <mergeCell ref="D252:P252"/>
    <mergeCell ref="Q252:AC252"/>
    <mergeCell ref="AD252:AP252"/>
    <mergeCell ref="AQ252:BC252"/>
    <mergeCell ref="BD252:BD254"/>
    <mergeCell ref="BE252:BE254"/>
    <mergeCell ref="D254:I254"/>
    <mergeCell ref="J254:P254"/>
    <mergeCell ref="Q254:V254"/>
    <mergeCell ref="W254:AC254"/>
    <mergeCell ref="BD249:BD251"/>
    <mergeCell ref="BE249:BE251"/>
    <mergeCell ref="D251:I251"/>
    <mergeCell ref="J251:P251"/>
    <mergeCell ref="Q251:V251"/>
    <mergeCell ref="W251:AC251"/>
    <mergeCell ref="AD251:AI251"/>
    <mergeCell ref="AJ251:AP251"/>
    <mergeCell ref="AQ251:AV251"/>
    <mergeCell ref="AW251:BC251"/>
    <mergeCell ref="AD248:AI248"/>
    <mergeCell ref="AJ248:AP248"/>
    <mergeCell ref="AQ248:AV248"/>
    <mergeCell ref="AW248:BC248"/>
    <mergeCell ref="D249:P249"/>
    <mergeCell ref="Q249:AC249"/>
    <mergeCell ref="AD249:AP249"/>
    <mergeCell ref="AQ249:BC249"/>
    <mergeCell ref="D246:P246"/>
    <mergeCell ref="Q246:AC246"/>
    <mergeCell ref="AD246:AP246"/>
    <mergeCell ref="AQ246:BC246"/>
    <mergeCell ref="BD246:BD248"/>
    <mergeCell ref="BE246:BE248"/>
    <mergeCell ref="D248:I248"/>
    <mergeCell ref="J248:P248"/>
    <mergeCell ref="Q248:V248"/>
    <mergeCell ref="W248:AC248"/>
    <mergeCell ref="BD243:BD245"/>
    <mergeCell ref="BE243:BE245"/>
    <mergeCell ref="D245:I245"/>
    <mergeCell ref="J245:P245"/>
    <mergeCell ref="Q245:V245"/>
    <mergeCell ref="W245:AC245"/>
    <mergeCell ref="AD245:AI245"/>
    <mergeCell ref="AJ245:AP245"/>
    <mergeCell ref="AQ245:AV245"/>
    <mergeCell ref="AW245:BC245"/>
    <mergeCell ref="AD242:AI242"/>
    <mergeCell ref="AJ242:AP242"/>
    <mergeCell ref="AQ242:AV242"/>
    <mergeCell ref="AW242:BC242"/>
    <mergeCell ref="D243:P243"/>
    <mergeCell ref="Q243:AC243"/>
    <mergeCell ref="AD243:AP243"/>
    <mergeCell ref="AQ243:BC243"/>
    <mergeCell ref="D240:P240"/>
    <mergeCell ref="Q240:AC240"/>
    <mergeCell ref="AD240:AP240"/>
    <mergeCell ref="AQ240:BC240"/>
    <mergeCell ref="BD240:BD242"/>
    <mergeCell ref="BE240:BE242"/>
    <mergeCell ref="D242:I242"/>
    <mergeCell ref="J242:P242"/>
    <mergeCell ref="Q242:V242"/>
    <mergeCell ref="W242:AC242"/>
    <mergeCell ref="BD237:BD239"/>
    <mergeCell ref="BE237:BE239"/>
    <mergeCell ref="D239:I239"/>
    <mergeCell ref="J239:P239"/>
    <mergeCell ref="Q239:V239"/>
    <mergeCell ref="W239:AC239"/>
    <mergeCell ref="AD239:AI239"/>
    <mergeCell ref="AJ239:AP239"/>
    <mergeCell ref="AQ239:AV239"/>
    <mergeCell ref="AW239:BC239"/>
    <mergeCell ref="AD236:AI236"/>
    <mergeCell ref="AJ236:AP236"/>
    <mergeCell ref="AQ236:AV236"/>
    <mergeCell ref="AW236:BC236"/>
    <mergeCell ref="D237:P237"/>
    <mergeCell ref="Q237:AC237"/>
    <mergeCell ref="AD237:AP237"/>
    <mergeCell ref="AQ237:BC237"/>
    <mergeCell ref="D234:P234"/>
    <mergeCell ref="Q234:AC234"/>
    <mergeCell ref="AD234:AP234"/>
    <mergeCell ref="AQ234:BC234"/>
    <mergeCell ref="BD234:BD236"/>
    <mergeCell ref="BE234:BE236"/>
    <mergeCell ref="D236:I236"/>
    <mergeCell ref="J236:P236"/>
    <mergeCell ref="Q236:V236"/>
    <mergeCell ref="W236:AC236"/>
    <mergeCell ref="BD231:BD233"/>
    <mergeCell ref="BE231:BE233"/>
    <mergeCell ref="D233:I233"/>
    <mergeCell ref="J233:P233"/>
    <mergeCell ref="Q233:V233"/>
    <mergeCell ref="W233:AC233"/>
    <mergeCell ref="AD233:AI233"/>
    <mergeCell ref="AJ233:AP233"/>
    <mergeCell ref="AQ233:AV233"/>
    <mergeCell ref="AW233:BC233"/>
    <mergeCell ref="AD230:AI230"/>
    <mergeCell ref="AJ230:AP230"/>
    <mergeCell ref="AQ230:AV230"/>
    <mergeCell ref="AW230:BC230"/>
    <mergeCell ref="D231:P231"/>
    <mergeCell ref="Q231:AC231"/>
    <mergeCell ref="AD231:AP231"/>
    <mergeCell ref="AQ231:BC231"/>
    <mergeCell ref="D228:P228"/>
    <mergeCell ref="Q228:AC228"/>
    <mergeCell ref="AD228:AP228"/>
    <mergeCell ref="AQ228:BC228"/>
    <mergeCell ref="BD228:BD230"/>
    <mergeCell ref="BE228:BE230"/>
    <mergeCell ref="D230:I230"/>
    <mergeCell ref="J230:P230"/>
    <mergeCell ref="Q230:V230"/>
    <mergeCell ref="W230:AC230"/>
    <mergeCell ref="BD225:BD227"/>
    <mergeCell ref="BE225:BE227"/>
    <mergeCell ref="D227:I227"/>
    <mergeCell ref="J227:P227"/>
    <mergeCell ref="Q227:V227"/>
    <mergeCell ref="W227:AC227"/>
    <mergeCell ref="AD227:AI227"/>
    <mergeCell ref="AJ227:AP227"/>
    <mergeCell ref="AQ227:AV227"/>
    <mergeCell ref="AW227:BC227"/>
    <mergeCell ref="AD224:AI224"/>
    <mergeCell ref="AJ224:AP224"/>
    <mergeCell ref="AQ224:AV224"/>
    <mergeCell ref="AW224:BC224"/>
    <mergeCell ref="D225:P225"/>
    <mergeCell ref="Q225:AC225"/>
    <mergeCell ref="AD225:AP225"/>
    <mergeCell ref="AQ225:BC225"/>
    <mergeCell ref="D222:P222"/>
    <mergeCell ref="Q222:AC222"/>
    <mergeCell ref="AD222:AP222"/>
    <mergeCell ref="AQ222:BC222"/>
    <mergeCell ref="BD222:BD224"/>
    <mergeCell ref="BE222:BE224"/>
    <mergeCell ref="D224:I224"/>
    <mergeCell ref="J224:P224"/>
    <mergeCell ref="Q224:V224"/>
    <mergeCell ref="W224:AC224"/>
    <mergeCell ref="BD219:BD221"/>
    <mergeCell ref="BE219:BE221"/>
    <mergeCell ref="D221:I221"/>
    <mergeCell ref="J221:P221"/>
    <mergeCell ref="Q221:V221"/>
    <mergeCell ref="W221:AC221"/>
    <mergeCell ref="AD221:AI221"/>
    <mergeCell ref="AJ221:AP221"/>
    <mergeCell ref="AQ221:AV221"/>
    <mergeCell ref="AW221:BC221"/>
    <mergeCell ref="AD218:AI218"/>
    <mergeCell ref="AJ218:AP218"/>
    <mergeCell ref="AQ218:AV218"/>
    <mergeCell ref="AW218:BC218"/>
    <mergeCell ref="D219:P219"/>
    <mergeCell ref="Q219:AC219"/>
    <mergeCell ref="AD219:AP219"/>
    <mergeCell ref="AQ219:BC219"/>
    <mergeCell ref="D216:P216"/>
    <mergeCell ref="Q216:AC216"/>
    <mergeCell ref="AD216:AP216"/>
    <mergeCell ref="AQ216:BC216"/>
    <mergeCell ref="BD216:BD218"/>
    <mergeCell ref="BE216:BE218"/>
    <mergeCell ref="D218:I218"/>
    <mergeCell ref="J218:P218"/>
    <mergeCell ref="Q218:V218"/>
    <mergeCell ref="W218:AC218"/>
    <mergeCell ref="BD213:BD215"/>
    <mergeCell ref="BE213:BE215"/>
    <mergeCell ref="D215:I215"/>
    <mergeCell ref="J215:P215"/>
    <mergeCell ref="Q215:V215"/>
    <mergeCell ref="W215:AC215"/>
    <mergeCell ref="AD215:AI215"/>
    <mergeCell ref="AJ215:AP215"/>
    <mergeCell ref="AQ215:AV215"/>
    <mergeCell ref="AW215:BC215"/>
    <mergeCell ref="AD212:AI212"/>
    <mergeCell ref="AJ212:AP212"/>
    <mergeCell ref="AQ212:AV212"/>
    <mergeCell ref="AW212:BC212"/>
    <mergeCell ref="D213:P213"/>
    <mergeCell ref="Q213:AC213"/>
    <mergeCell ref="AD213:AP213"/>
    <mergeCell ref="AQ213:BC213"/>
    <mergeCell ref="D210:P210"/>
    <mergeCell ref="Q210:AC210"/>
    <mergeCell ref="AD210:AP210"/>
    <mergeCell ref="AQ210:BC210"/>
    <mergeCell ref="BD210:BD212"/>
    <mergeCell ref="BE210:BE212"/>
    <mergeCell ref="D212:I212"/>
    <mergeCell ref="J212:P212"/>
    <mergeCell ref="Q212:V212"/>
    <mergeCell ref="W212:AC212"/>
    <mergeCell ref="BD207:BD209"/>
    <mergeCell ref="BE207:BE209"/>
    <mergeCell ref="D209:I209"/>
    <mergeCell ref="J209:P209"/>
    <mergeCell ref="Q209:V209"/>
    <mergeCell ref="W209:AC209"/>
    <mergeCell ref="AD209:AI209"/>
    <mergeCell ref="AJ209:AP209"/>
    <mergeCell ref="AQ209:AV209"/>
    <mergeCell ref="AW209:BC209"/>
    <mergeCell ref="AD206:AI206"/>
    <mergeCell ref="AJ206:AP206"/>
    <mergeCell ref="AQ206:AV206"/>
    <mergeCell ref="AW206:BC206"/>
    <mergeCell ref="D207:P207"/>
    <mergeCell ref="Q207:AC207"/>
    <mergeCell ref="AD207:AP207"/>
    <mergeCell ref="AQ207:BC207"/>
    <mergeCell ref="D204:P204"/>
    <mergeCell ref="Q204:AC204"/>
    <mergeCell ref="AD204:AP204"/>
    <mergeCell ref="AQ204:BC204"/>
    <mergeCell ref="BD204:BD206"/>
    <mergeCell ref="BE204:BE206"/>
    <mergeCell ref="D206:I206"/>
    <mergeCell ref="J206:P206"/>
    <mergeCell ref="Q206:V206"/>
    <mergeCell ref="W206:AC206"/>
    <mergeCell ref="BD201:BD203"/>
    <mergeCell ref="BE201:BE203"/>
    <mergeCell ref="D203:I203"/>
    <mergeCell ref="J203:P203"/>
    <mergeCell ref="Q203:V203"/>
    <mergeCell ref="W203:AC203"/>
    <mergeCell ref="AD203:AI203"/>
    <mergeCell ref="AJ203:AP203"/>
    <mergeCell ref="AQ203:AV203"/>
    <mergeCell ref="AW203:BC203"/>
    <mergeCell ref="AD200:AI200"/>
    <mergeCell ref="AJ200:AP200"/>
    <mergeCell ref="AQ200:AV200"/>
    <mergeCell ref="AW200:BC200"/>
    <mergeCell ref="D201:P201"/>
    <mergeCell ref="Q201:AC201"/>
    <mergeCell ref="AD201:AP201"/>
    <mergeCell ref="AQ201:BC201"/>
    <mergeCell ref="D198:P198"/>
    <mergeCell ref="Q198:AC198"/>
    <mergeCell ref="AD198:AP198"/>
    <mergeCell ref="AQ198:BC198"/>
    <mergeCell ref="BD198:BD200"/>
    <mergeCell ref="BE198:BE200"/>
    <mergeCell ref="D200:I200"/>
    <mergeCell ref="J200:P200"/>
    <mergeCell ref="Q200:V200"/>
    <mergeCell ref="W200:AC200"/>
    <mergeCell ref="BD195:BD197"/>
    <mergeCell ref="BE195:BE197"/>
    <mergeCell ref="D197:I197"/>
    <mergeCell ref="J197:P197"/>
    <mergeCell ref="Q197:V197"/>
    <mergeCell ref="W197:AC197"/>
    <mergeCell ref="AD197:AI197"/>
    <mergeCell ref="AJ197:AP197"/>
    <mergeCell ref="AQ197:AV197"/>
    <mergeCell ref="AW197:BC197"/>
    <mergeCell ref="AD194:AI194"/>
    <mergeCell ref="AJ194:AP194"/>
    <mergeCell ref="AQ194:AV194"/>
    <mergeCell ref="AW194:BC194"/>
    <mergeCell ref="D195:P195"/>
    <mergeCell ref="Q195:AC195"/>
    <mergeCell ref="AD195:AP195"/>
    <mergeCell ref="AQ195:BC195"/>
    <mergeCell ref="D192:P192"/>
    <mergeCell ref="Q192:AC192"/>
    <mergeCell ref="AD192:AP192"/>
    <mergeCell ref="AQ192:BC192"/>
    <mergeCell ref="BD192:BD194"/>
    <mergeCell ref="BE192:BE194"/>
    <mergeCell ref="D194:I194"/>
    <mergeCell ref="J194:P194"/>
    <mergeCell ref="Q194:V194"/>
    <mergeCell ref="W194:AC194"/>
    <mergeCell ref="BD189:BD191"/>
    <mergeCell ref="BE189:BE191"/>
    <mergeCell ref="D191:I191"/>
    <mergeCell ref="J191:P191"/>
    <mergeCell ref="Q191:V191"/>
    <mergeCell ref="W191:AC191"/>
    <mergeCell ref="AD191:AI191"/>
    <mergeCell ref="AJ191:AP191"/>
    <mergeCell ref="AQ191:AV191"/>
    <mergeCell ref="AW191:BC191"/>
    <mergeCell ref="AD188:AI188"/>
    <mergeCell ref="AJ188:AP188"/>
    <mergeCell ref="AQ188:AV188"/>
    <mergeCell ref="AW188:BC188"/>
    <mergeCell ref="D189:P189"/>
    <mergeCell ref="Q189:AC189"/>
    <mergeCell ref="AD189:AP189"/>
    <mergeCell ref="AQ189:BC189"/>
    <mergeCell ref="D186:P186"/>
    <mergeCell ref="Q186:AC186"/>
    <mergeCell ref="AD186:AP186"/>
    <mergeCell ref="AQ186:BC186"/>
    <mergeCell ref="BD186:BD188"/>
    <mergeCell ref="BE186:BE188"/>
    <mergeCell ref="D188:I188"/>
    <mergeCell ref="J188:P188"/>
    <mergeCell ref="Q188:V188"/>
    <mergeCell ref="W188:AC188"/>
    <mergeCell ref="BD183:BD185"/>
    <mergeCell ref="BE183:BE185"/>
    <mergeCell ref="D185:I185"/>
    <mergeCell ref="J185:P185"/>
    <mergeCell ref="Q185:V185"/>
    <mergeCell ref="W185:AC185"/>
    <mergeCell ref="AD185:AI185"/>
    <mergeCell ref="AJ185:AP185"/>
    <mergeCell ref="AQ185:AV185"/>
    <mergeCell ref="AW185:BC185"/>
    <mergeCell ref="AD182:AI182"/>
    <mergeCell ref="AJ182:AP182"/>
    <mergeCell ref="AQ182:AV182"/>
    <mergeCell ref="AW182:BC182"/>
    <mergeCell ref="D183:P183"/>
    <mergeCell ref="Q183:AC183"/>
    <mergeCell ref="AD183:AP183"/>
    <mergeCell ref="AQ183:BC183"/>
    <mergeCell ref="D180:P180"/>
    <mergeCell ref="Q180:AC180"/>
    <mergeCell ref="AD180:AP180"/>
    <mergeCell ref="AQ180:BC180"/>
    <mergeCell ref="BD180:BD182"/>
    <mergeCell ref="BE180:BE182"/>
    <mergeCell ref="D182:I182"/>
    <mergeCell ref="J182:P182"/>
    <mergeCell ref="Q182:V182"/>
    <mergeCell ref="W182:AC182"/>
    <mergeCell ref="BD177:BD179"/>
    <mergeCell ref="BE177:BE179"/>
    <mergeCell ref="D179:I179"/>
    <mergeCell ref="J179:P179"/>
    <mergeCell ref="Q179:V179"/>
    <mergeCell ref="W179:AC179"/>
    <mergeCell ref="AD179:AI179"/>
    <mergeCell ref="AJ179:AP179"/>
    <mergeCell ref="AQ179:AV179"/>
    <mergeCell ref="AW179:BC179"/>
    <mergeCell ref="AD176:AI176"/>
    <mergeCell ref="AJ176:AP176"/>
    <mergeCell ref="AQ176:AV176"/>
    <mergeCell ref="AW176:BC176"/>
    <mergeCell ref="D177:P177"/>
    <mergeCell ref="Q177:AC177"/>
    <mergeCell ref="AD177:AP177"/>
    <mergeCell ref="AQ177:BC177"/>
    <mergeCell ref="D174:P174"/>
    <mergeCell ref="Q174:AC174"/>
    <mergeCell ref="AD174:AP174"/>
    <mergeCell ref="AQ174:BC174"/>
    <mergeCell ref="BD174:BD176"/>
    <mergeCell ref="BE174:BE176"/>
    <mergeCell ref="D176:I176"/>
    <mergeCell ref="J176:P176"/>
    <mergeCell ref="Q176:V176"/>
    <mergeCell ref="W176:AC176"/>
    <mergeCell ref="BD171:BD173"/>
    <mergeCell ref="BE171:BE173"/>
    <mergeCell ref="D173:I173"/>
    <mergeCell ref="J173:P173"/>
    <mergeCell ref="Q173:V173"/>
    <mergeCell ref="W173:AC173"/>
    <mergeCell ref="AD173:AI173"/>
    <mergeCell ref="AJ173:AP173"/>
    <mergeCell ref="AQ173:AV173"/>
    <mergeCell ref="AW173:BC173"/>
    <mergeCell ref="AD170:AI170"/>
    <mergeCell ref="AJ170:AP170"/>
    <mergeCell ref="AQ170:AV170"/>
    <mergeCell ref="AW170:BC170"/>
    <mergeCell ref="D171:P171"/>
    <mergeCell ref="Q171:AC171"/>
    <mergeCell ref="AD171:AP171"/>
    <mergeCell ref="AQ171:BC171"/>
    <mergeCell ref="D168:P168"/>
    <mergeCell ref="Q168:AC168"/>
    <mergeCell ref="AD168:AP168"/>
    <mergeCell ref="AQ168:BC168"/>
    <mergeCell ref="BD168:BD170"/>
    <mergeCell ref="BE168:BE170"/>
    <mergeCell ref="D170:I170"/>
    <mergeCell ref="J170:P170"/>
    <mergeCell ref="Q170:V170"/>
    <mergeCell ref="W170:AC170"/>
    <mergeCell ref="BD165:BD167"/>
    <mergeCell ref="BE165:BE167"/>
    <mergeCell ref="D167:I167"/>
    <mergeCell ref="J167:P167"/>
    <mergeCell ref="Q167:V167"/>
    <mergeCell ref="W167:AC167"/>
    <mergeCell ref="AD167:AI167"/>
    <mergeCell ref="AJ167:AP167"/>
    <mergeCell ref="AQ167:AV167"/>
    <mergeCell ref="AW167:BC167"/>
    <mergeCell ref="AD164:AI164"/>
    <mergeCell ref="AJ164:AP164"/>
    <mergeCell ref="AQ164:AV164"/>
    <mergeCell ref="AW164:BC164"/>
    <mergeCell ref="D165:P165"/>
    <mergeCell ref="Q165:AC165"/>
    <mergeCell ref="AD165:AP165"/>
    <mergeCell ref="AQ165:BC165"/>
    <mergeCell ref="D162:P162"/>
    <mergeCell ref="Q162:AC162"/>
    <mergeCell ref="AD162:AP162"/>
    <mergeCell ref="AQ162:BC162"/>
    <mergeCell ref="BD162:BD164"/>
    <mergeCell ref="BE162:BE164"/>
    <mergeCell ref="D164:I164"/>
    <mergeCell ref="J164:P164"/>
    <mergeCell ref="Q164:V164"/>
    <mergeCell ref="W164:AC164"/>
    <mergeCell ref="BD159:BD161"/>
    <mergeCell ref="BE159:BE161"/>
    <mergeCell ref="D161:I161"/>
    <mergeCell ref="J161:P161"/>
    <mergeCell ref="Q161:V161"/>
    <mergeCell ref="W161:AC161"/>
    <mergeCell ref="AD161:AI161"/>
    <mergeCell ref="AJ161:AP161"/>
    <mergeCell ref="AQ161:AV161"/>
    <mergeCell ref="AW161:BC161"/>
    <mergeCell ref="AD158:AI158"/>
    <mergeCell ref="AJ158:AP158"/>
    <mergeCell ref="AQ158:AV158"/>
    <mergeCell ref="AW158:BC158"/>
    <mergeCell ref="D159:P159"/>
    <mergeCell ref="Q159:AC159"/>
    <mergeCell ref="AD159:AP159"/>
    <mergeCell ref="AQ159:BC159"/>
    <mergeCell ref="D156:P156"/>
    <mergeCell ref="Q156:AC156"/>
    <mergeCell ref="AD156:AP156"/>
    <mergeCell ref="AQ156:BC156"/>
    <mergeCell ref="BD156:BD158"/>
    <mergeCell ref="BE156:BE158"/>
    <mergeCell ref="D158:I158"/>
    <mergeCell ref="J158:P158"/>
    <mergeCell ref="Q158:V158"/>
    <mergeCell ref="W158:AC158"/>
    <mergeCell ref="BD153:BD155"/>
    <mergeCell ref="BE153:BE155"/>
    <mergeCell ref="D155:I155"/>
    <mergeCell ref="J155:P155"/>
    <mergeCell ref="Q155:V155"/>
    <mergeCell ref="W155:AC155"/>
    <mergeCell ref="AD155:AI155"/>
    <mergeCell ref="AJ155:AP155"/>
    <mergeCell ref="AQ155:AV155"/>
    <mergeCell ref="AW155:BC155"/>
    <mergeCell ref="AD152:AI152"/>
    <mergeCell ref="AJ152:AP152"/>
    <mergeCell ref="AQ152:AV152"/>
    <mergeCell ref="AW152:BC152"/>
    <mergeCell ref="D153:P153"/>
    <mergeCell ref="Q153:AC153"/>
    <mergeCell ref="AD153:AP153"/>
    <mergeCell ref="AQ153:BC153"/>
    <mergeCell ref="D150:P150"/>
    <mergeCell ref="Q150:AC150"/>
    <mergeCell ref="AD150:AP150"/>
    <mergeCell ref="AQ150:BC150"/>
    <mergeCell ref="BD150:BD152"/>
    <mergeCell ref="BE150:BE152"/>
    <mergeCell ref="D152:I152"/>
    <mergeCell ref="J152:P152"/>
    <mergeCell ref="Q152:V152"/>
    <mergeCell ref="W152:AC152"/>
    <mergeCell ref="BD147:BD149"/>
    <mergeCell ref="BE147:BE149"/>
    <mergeCell ref="D149:I149"/>
    <mergeCell ref="J149:P149"/>
    <mergeCell ref="Q149:V149"/>
    <mergeCell ref="W149:AC149"/>
    <mergeCell ref="AD149:AI149"/>
    <mergeCell ref="AJ149:AP149"/>
    <mergeCell ref="AQ149:AV149"/>
    <mergeCell ref="AW149:BC149"/>
    <mergeCell ref="AD146:AI146"/>
    <mergeCell ref="AJ146:AP146"/>
    <mergeCell ref="AQ146:AV146"/>
    <mergeCell ref="AW146:BC146"/>
    <mergeCell ref="D147:P147"/>
    <mergeCell ref="Q147:AC147"/>
    <mergeCell ref="AD147:AP147"/>
    <mergeCell ref="AQ147:BC147"/>
    <mergeCell ref="D144:P144"/>
    <mergeCell ref="Q144:AC144"/>
    <mergeCell ref="AD144:AP144"/>
    <mergeCell ref="AQ144:BC144"/>
    <mergeCell ref="BD144:BD146"/>
    <mergeCell ref="BE144:BE146"/>
    <mergeCell ref="D146:I146"/>
    <mergeCell ref="J146:P146"/>
    <mergeCell ref="Q146:V146"/>
    <mergeCell ref="W146:AC146"/>
    <mergeCell ref="BD141:BD143"/>
    <mergeCell ref="BE141:BE143"/>
    <mergeCell ref="D143:I143"/>
    <mergeCell ref="J143:P143"/>
    <mergeCell ref="Q143:V143"/>
    <mergeCell ref="W143:AC143"/>
    <mergeCell ref="AD143:AI143"/>
    <mergeCell ref="AJ143:AP143"/>
    <mergeCell ref="AQ143:AV143"/>
    <mergeCell ref="AW143:BC143"/>
    <mergeCell ref="AD140:AI140"/>
    <mergeCell ref="AJ140:AP140"/>
    <mergeCell ref="AQ140:AV140"/>
    <mergeCell ref="AW140:BC140"/>
    <mergeCell ref="D141:P141"/>
    <mergeCell ref="Q141:AC141"/>
    <mergeCell ref="AD141:AP141"/>
    <mergeCell ref="AQ141:BC141"/>
    <mergeCell ref="D138:P138"/>
    <mergeCell ref="Q138:AC138"/>
    <mergeCell ref="AD138:AP138"/>
    <mergeCell ref="AQ138:BC138"/>
    <mergeCell ref="BD138:BD140"/>
    <mergeCell ref="BE138:BE140"/>
    <mergeCell ref="D140:I140"/>
    <mergeCell ref="J140:P140"/>
    <mergeCell ref="Q140:V140"/>
    <mergeCell ref="W140:AC140"/>
    <mergeCell ref="BD135:BD137"/>
    <mergeCell ref="BE135:BE137"/>
    <mergeCell ref="D137:I137"/>
    <mergeCell ref="J137:P137"/>
    <mergeCell ref="Q137:V137"/>
    <mergeCell ref="W137:AC137"/>
    <mergeCell ref="AD137:AI137"/>
    <mergeCell ref="AJ137:AP137"/>
    <mergeCell ref="AQ137:AV137"/>
    <mergeCell ref="AW137:BC137"/>
    <mergeCell ref="AD134:AI134"/>
    <mergeCell ref="AJ134:AP134"/>
    <mergeCell ref="AQ134:AV134"/>
    <mergeCell ref="AW134:BC134"/>
    <mergeCell ref="D135:P135"/>
    <mergeCell ref="Q135:AC135"/>
    <mergeCell ref="AD135:AP135"/>
    <mergeCell ref="AQ135:BC135"/>
    <mergeCell ref="D132:P132"/>
    <mergeCell ref="Q132:AC132"/>
    <mergeCell ref="AD132:AP132"/>
    <mergeCell ref="AQ132:BC132"/>
    <mergeCell ref="BD132:BD134"/>
    <mergeCell ref="BE132:BE134"/>
    <mergeCell ref="D134:I134"/>
    <mergeCell ref="J134:P134"/>
    <mergeCell ref="Q134:V134"/>
    <mergeCell ref="W134:AC134"/>
    <mergeCell ref="BD129:BD131"/>
    <mergeCell ref="BE129:BE131"/>
    <mergeCell ref="D131:I131"/>
    <mergeCell ref="J131:P131"/>
    <mergeCell ref="Q131:V131"/>
    <mergeCell ref="W131:AC131"/>
    <mergeCell ref="AD131:AI131"/>
    <mergeCell ref="AJ131:AP131"/>
    <mergeCell ref="AQ131:AV131"/>
    <mergeCell ref="AW131:BC131"/>
    <mergeCell ref="AD128:AI128"/>
    <mergeCell ref="AJ128:AP128"/>
    <mergeCell ref="AQ128:AV128"/>
    <mergeCell ref="AW128:BC128"/>
    <mergeCell ref="D129:P129"/>
    <mergeCell ref="Q129:AC129"/>
    <mergeCell ref="AD129:AP129"/>
    <mergeCell ref="AQ129:BC129"/>
    <mergeCell ref="D126:P126"/>
    <mergeCell ref="Q126:AC126"/>
    <mergeCell ref="AD126:AP126"/>
    <mergeCell ref="AQ126:BC126"/>
    <mergeCell ref="BD126:BD128"/>
    <mergeCell ref="BE126:BE128"/>
    <mergeCell ref="D128:I128"/>
    <mergeCell ref="J128:P128"/>
    <mergeCell ref="Q128:V128"/>
    <mergeCell ref="W128:AC128"/>
    <mergeCell ref="BD123:BD125"/>
    <mergeCell ref="BE123:BE125"/>
    <mergeCell ref="D125:I125"/>
    <mergeCell ref="J125:P125"/>
    <mergeCell ref="Q125:V125"/>
    <mergeCell ref="W125:AC125"/>
    <mergeCell ref="AD125:AI125"/>
    <mergeCell ref="AJ125:AP125"/>
    <mergeCell ref="AQ125:AV125"/>
    <mergeCell ref="AW125:BC125"/>
    <mergeCell ref="AD122:AI122"/>
    <mergeCell ref="AJ122:AP122"/>
    <mergeCell ref="AQ122:AV122"/>
    <mergeCell ref="AW122:BC122"/>
    <mergeCell ref="D123:P123"/>
    <mergeCell ref="Q123:AC123"/>
    <mergeCell ref="AD123:AP123"/>
    <mergeCell ref="AQ123:BC123"/>
    <mergeCell ref="D120:P120"/>
    <mergeCell ref="Q120:AC120"/>
    <mergeCell ref="AD120:AP120"/>
    <mergeCell ref="AQ120:BC120"/>
    <mergeCell ref="BD120:BD122"/>
    <mergeCell ref="BE120:BE122"/>
    <mergeCell ref="D122:I122"/>
    <mergeCell ref="J122:P122"/>
    <mergeCell ref="Q122:V122"/>
    <mergeCell ref="W122:AC122"/>
    <mergeCell ref="BD117:BD119"/>
    <mergeCell ref="BE117:BE119"/>
    <mergeCell ref="D119:I119"/>
    <mergeCell ref="J119:P119"/>
    <mergeCell ref="Q119:V119"/>
    <mergeCell ref="W119:AC119"/>
    <mergeCell ref="AD119:AI119"/>
    <mergeCell ref="AJ119:AP119"/>
    <mergeCell ref="AQ119:AV119"/>
    <mergeCell ref="AW119:BC119"/>
    <mergeCell ref="AD116:AI116"/>
    <mergeCell ref="AJ116:AP116"/>
    <mergeCell ref="AQ116:AV116"/>
    <mergeCell ref="AW116:BC116"/>
    <mergeCell ref="D117:P117"/>
    <mergeCell ref="Q117:AC117"/>
    <mergeCell ref="AD117:AP117"/>
    <mergeCell ref="AQ117:BC117"/>
    <mergeCell ref="D114:P114"/>
    <mergeCell ref="Q114:AC114"/>
    <mergeCell ref="AD114:AP114"/>
    <mergeCell ref="AQ114:BC114"/>
    <mergeCell ref="BD114:BD116"/>
    <mergeCell ref="BE114:BE116"/>
    <mergeCell ref="D116:I116"/>
    <mergeCell ref="J116:P116"/>
    <mergeCell ref="Q116:V116"/>
    <mergeCell ref="W116:AC116"/>
    <mergeCell ref="BD111:BD113"/>
    <mergeCell ref="BE111:BE113"/>
    <mergeCell ref="D113:I113"/>
    <mergeCell ref="J113:P113"/>
    <mergeCell ref="Q113:V113"/>
    <mergeCell ref="W113:AC113"/>
    <mergeCell ref="AD113:AI113"/>
    <mergeCell ref="AJ113:AP113"/>
    <mergeCell ref="AQ113:AV113"/>
    <mergeCell ref="AW113:BC113"/>
    <mergeCell ref="AD110:AI110"/>
    <mergeCell ref="AJ110:AP110"/>
    <mergeCell ref="AQ110:AV110"/>
    <mergeCell ref="AW110:BC110"/>
    <mergeCell ref="D111:P111"/>
    <mergeCell ref="Q111:AC111"/>
    <mergeCell ref="AD111:AP111"/>
    <mergeCell ref="AQ111:BC111"/>
    <mergeCell ref="D108:P108"/>
    <mergeCell ref="Q108:AC108"/>
    <mergeCell ref="AD108:AP108"/>
    <mergeCell ref="AQ108:BC108"/>
    <mergeCell ref="BD108:BD110"/>
    <mergeCell ref="BE108:BE110"/>
    <mergeCell ref="D110:I110"/>
    <mergeCell ref="J110:P110"/>
    <mergeCell ref="Q110:V110"/>
    <mergeCell ref="W110:AC110"/>
    <mergeCell ref="BD105:BD107"/>
    <mergeCell ref="BE105:BE107"/>
    <mergeCell ref="D107:I107"/>
    <mergeCell ref="J107:P107"/>
    <mergeCell ref="Q107:V107"/>
    <mergeCell ref="W107:AC107"/>
    <mergeCell ref="AD107:AI107"/>
    <mergeCell ref="AJ107:AP107"/>
    <mergeCell ref="AQ107:AV107"/>
    <mergeCell ref="AW107:BC107"/>
    <mergeCell ref="AD104:AI104"/>
    <mergeCell ref="AJ104:AP104"/>
    <mergeCell ref="AQ104:AV104"/>
    <mergeCell ref="AW104:BC104"/>
    <mergeCell ref="D105:P105"/>
    <mergeCell ref="Q105:AC105"/>
    <mergeCell ref="AD105:AP105"/>
    <mergeCell ref="AQ105:BC105"/>
    <mergeCell ref="D102:P102"/>
    <mergeCell ref="Q102:AC102"/>
    <mergeCell ref="AD102:AP102"/>
    <mergeCell ref="AQ102:BC102"/>
    <mergeCell ref="BD102:BD104"/>
    <mergeCell ref="BE102:BE104"/>
    <mergeCell ref="D104:I104"/>
    <mergeCell ref="J104:P104"/>
    <mergeCell ref="Q104:V104"/>
    <mergeCell ref="W104:AC104"/>
    <mergeCell ref="BD99:BD101"/>
    <mergeCell ref="BE99:BE101"/>
    <mergeCell ref="D101:I101"/>
    <mergeCell ref="J101:P101"/>
    <mergeCell ref="Q101:V101"/>
    <mergeCell ref="W101:AC101"/>
    <mergeCell ref="AD101:AI101"/>
    <mergeCell ref="AJ101:AP101"/>
    <mergeCell ref="AQ101:AV101"/>
    <mergeCell ref="AW101:BC101"/>
    <mergeCell ref="AD98:AI98"/>
    <mergeCell ref="AJ98:AP98"/>
    <mergeCell ref="AQ98:AV98"/>
    <mergeCell ref="AW98:BC98"/>
    <mergeCell ref="D99:P99"/>
    <mergeCell ref="Q99:AC99"/>
    <mergeCell ref="AD99:AP99"/>
    <mergeCell ref="AQ99:BC99"/>
    <mergeCell ref="D96:P96"/>
    <mergeCell ref="Q96:AC96"/>
    <mergeCell ref="AD96:AP96"/>
    <mergeCell ref="AQ96:BC96"/>
    <mergeCell ref="BD96:BD98"/>
    <mergeCell ref="BE96:BE98"/>
    <mergeCell ref="D98:I98"/>
    <mergeCell ref="J98:P98"/>
    <mergeCell ref="Q98:V98"/>
    <mergeCell ref="W98:AC98"/>
    <mergeCell ref="BD93:BD95"/>
    <mergeCell ref="BE93:BE95"/>
    <mergeCell ref="D95:I95"/>
    <mergeCell ref="J95:P95"/>
    <mergeCell ref="Q95:V95"/>
    <mergeCell ref="W95:AC95"/>
    <mergeCell ref="AD95:AI95"/>
    <mergeCell ref="AJ95:AP95"/>
    <mergeCell ref="AQ95:AV95"/>
    <mergeCell ref="AW95:BC95"/>
    <mergeCell ref="AD92:AI92"/>
    <mergeCell ref="AJ92:AP92"/>
    <mergeCell ref="AQ92:AV92"/>
    <mergeCell ref="AW92:BC92"/>
    <mergeCell ref="D93:P93"/>
    <mergeCell ref="Q93:AC93"/>
    <mergeCell ref="AD93:AP93"/>
    <mergeCell ref="AQ93:BC93"/>
    <mergeCell ref="D90:P90"/>
    <mergeCell ref="Q90:AC90"/>
    <mergeCell ref="AD90:AP90"/>
    <mergeCell ref="AQ90:BC90"/>
    <mergeCell ref="BD90:BD92"/>
    <mergeCell ref="BE90:BE92"/>
    <mergeCell ref="D92:I92"/>
    <mergeCell ref="J92:P92"/>
    <mergeCell ref="Q92:V92"/>
    <mergeCell ref="W92:AC92"/>
    <mergeCell ref="BD87:BD89"/>
    <mergeCell ref="BE87:BE89"/>
    <mergeCell ref="D89:I89"/>
    <mergeCell ref="J89:P89"/>
    <mergeCell ref="Q89:V89"/>
    <mergeCell ref="W89:AC89"/>
    <mergeCell ref="AD89:AI89"/>
    <mergeCell ref="AJ89:AP89"/>
    <mergeCell ref="AQ89:AV89"/>
    <mergeCell ref="AW89:BC89"/>
    <mergeCell ref="AD86:AI86"/>
    <mergeCell ref="AJ86:AP86"/>
    <mergeCell ref="AQ86:AV86"/>
    <mergeCell ref="AW86:BC86"/>
    <mergeCell ref="D87:P87"/>
    <mergeCell ref="Q87:AC87"/>
    <mergeCell ref="AD87:AP87"/>
    <mergeCell ref="AQ87:BC87"/>
    <mergeCell ref="D84:P84"/>
    <mergeCell ref="Q84:AC84"/>
    <mergeCell ref="AD84:AP84"/>
    <mergeCell ref="AQ84:BC84"/>
    <mergeCell ref="BD84:BD86"/>
    <mergeCell ref="BE84:BE86"/>
    <mergeCell ref="D86:I86"/>
    <mergeCell ref="J86:P86"/>
    <mergeCell ref="Q86:V86"/>
    <mergeCell ref="W86:AC86"/>
    <mergeCell ref="BD81:BD83"/>
    <mergeCell ref="BE81:BE83"/>
    <mergeCell ref="D83:I83"/>
    <mergeCell ref="J83:P83"/>
    <mergeCell ref="Q83:V83"/>
    <mergeCell ref="W83:AC83"/>
    <mergeCell ref="AD83:AI83"/>
    <mergeCell ref="AJ83:AP83"/>
    <mergeCell ref="AQ83:AV83"/>
    <mergeCell ref="AW83:BC83"/>
    <mergeCell ref="AD80:AI80"/>
    <mergeCell ref="AJ80:AP80"/>
    <mergeCell ref="AQ80:AV80"/>
    <mergeCell ref="AW80:BC80"/>
    <mergeCell ref="D81:P81"/>
    <mergeCell ref="Q81:AC81"/>
    <mergeCell ref="AD81:AP81"/>
    <mergeCell ref="AQ81:BC81"/>
    <mergeCell ref="D78:P78"/>
    <mergeCell ref="Q78:AC78"/>
    <mergeCell ref="AD78:AP78"/>
    <mergeCell ref="AQ78:BC78"/>
    <mergeCell ref="BD78:BD80"/>
    <mergeCell ref="BE78:BE80"/>
    <mergeCell ref="D80:I80"/>
    <mergeCell ref="J80:P80"/>
    <mergeCell ref="Q80:V80"/>
    <mergeCell ref="W80:AC80"/>
    <mergeCell ref="BD75:BD77"/>
    <mergeCell ref="BE75:BE77"/>
    <mergeCell ref="D77:I77"/>
    <mergeCell ref="J77:P77"/>
    <mergeCell ref="Q77:V77"/>
    <mergeCell ref="W77:AC77"/>
    <mergeCell ref="AD77:AI77"/>
    <mergeCell ref="AJ77:AP77"/>
    <mergeCell ref="AQ77:AV77"/>
    <mergeCell ref="AW77:BC77"/>
    <mergeCell ref="AD74:AI74"/>
    <mergeCell ref="AJ74:AP74"/>
    <mergeCell ref="AQ74:AV74"/>
    <mergeCell ref="AW74:BC74"/>
    <mergeCell ref="D75:P75"/>
    <mergeCell ref="Q75:AC75"/>
    <mergeCell ref="AD75:AP75"/>
    <mergeCell ref="AQ75:BC75"/>
    <mergeCell ref="D72:P72"/>
    <mergeCell ref="Q72:AC72"/>
    <mergeCell ref="AD72:AP72"/>
    <mergeCell ref="AQ72:BC72"/>
    <mergeCell ref="BD72:BD74"/>
    <mergeCell ref="BE72:BE74"/>
    <mergeCell ref="D74:I74"/>
    <mergeCell ref="J74:P74"/>
    <mergeCell ref="Q74:V74"/>
    <mergeCell ref="W74:AC74"/>
    <mergeCell ref="BD69:BD71"/>
    <mergeCell ref="BE69:BE71"/>
    <mergeCell ref="D71:I71"/>
    <mergeCell ref="J71:P71"/>
    <mergeCell ref="Q71:V71"/>
    <mergeCell ref="W71:AC71"/>
    <mergeCell ref="AD71:AI71"/>
    <mergeCell ref="AJ71:AP71"/>
    <mergeCell ref="AQ71:AV71"/>
    <mergeCell ref="AW71:BC71"/>
    <mergeCell ref="AD68:AI68"/>
    <mergeCell ref="AJ68:AP68"/>
    <mergeCell ref="AQ68:AV68"/>
    <mergeCell ref="AW68:BC68"/>
    <mergeCell ref="D69:P69"/>
    <mergeCell ref="Q69:AC69"/>
    <mergeCell ref="AD69:AP69"/>
    <mergeCell ref="AQ69:BC69"/>
    <mergeCell ref="D66:P66"/>
    <mergeCell ref="Q66:AC66"/>
    <mergeCell ref="AD66:AP66"/>
    <mergeCell ref="AQ66:BC66"/>
    <mergeCell ref="BD66:BD68"/>
    <mergeCell ref="BE66:BE68"/>
    <mergeCell ref="D68:I68"/>
    <mergeCell ref="J68:P68"/>
    <mergeCell ref="Q68:V68"/>
    <mergeCell ref="W68:AC68"/>
    <mergeCell ref="BD63:BD65"/>
    <mergeCell ref="BE63:BE65"/>
    <mergeCell ref="D65:I65"/>
    <mergeCell ref="J65:P65"/>
    <mergeCell ref="Q65:V65"/>
    <mergeCell ref="W65:AC65"/>
    <mergeCell ref="AD65:AI65"/>
    <mergeCell ref="AJ65:AP65"/>
    <mergeCell ref="AQ65:AV65"/>
    <mergeCell ref="AW65:BC65"/>
    <mergeCell ref="AD62:AI62"/>
    <mergeCell ref="AJ62:AP62"/>
    <mergeCell ref="AQ62:AV62"/>
    <mergeCell ref="AW62:BC62"/>
    <mergeCell ref="D63:P63"/>
    <mergeCell ref="Q63:AC63"/>
    <mergeCell ref="AD63:AP63"/>
    <mergeCell ref="AQ63:BC63"/>
    <mergeCell ref="D60:P60"/>
    <mergeCell ref="Q60:AC60"/>
    <mergeCell ref="AD60:AP60"/>
    <mergeCell ref="AQ60:BC60"/>
    <mergeCell ref="BD60:BD62"/>
    <mergeCell ref="BE60:BE62"/>
    <mergeCell ref="D62:I62"/>
    <mergeCell ref="J62:P62"/>
    <mergeCell ref="Q62:V62"/>
    <mergeCell ref="W62:AC62"/>
    <mergeCell ref="BD57:BD59"/>
    <mergeCell ref="BE57:BE59"/>
    <mergeCell ref="D59:I59"/>
    <mergeCell ref="J59:P59"/>
    <mergeCell ref="Q59:V59"/>
    <mergeCell ref="W59:AC59"/>
    <mergeCell ref="AD59:AI59"/>
    <mergeCell ref="AJ59:AP59"/>
    <mergeCell ref="AQ59:AV59"/>
    <mergeCell ref="AW59:BC59"/>
    <mergeCell ref="AD56:AI56"/>
    <mergeCell ref="AJ56:AP56"/>
    <mergeCell ref="AQ56:AV56"/>
    <mergeCell ref="AW56:BC56"/>
    <mergeCell ref="D57:P57"/>
    <mergeCell ref="Q57:AC57"/>
    <mergeCell ref="AD57:AP57"/>
    <mergeCell ref="AQ57:BC57"/>
    <mergeCell ref="D54:P54"/>
    <mergeCell ref="Q54:AC54"/>
    <mergeCell ref="AD54:AP54"/>
    <mergeCell ref="AQ54:BC54"/>
    <mergeCell ref="BD54:BD56"/>
    <mergeCell ref="BE54:BE56"/>
    <mergeCell ref="D56:I56"/>
    <mergeCell ref="J56:P56"/>
    <mergeCell ref="Q56:V56"/>
    <mergeCell ref="W56:AC56"/>
    <mergeCell ref="BD51:BD53"/>
    <mergeCell ref="BE51:BE53"/>
    <mergeCell ref="D53:I53"/>
    <mergeCell ref="J53:P53"/>
    <mergeCell ref="Q53:V53"/>
    <mergeCell ref="W53:AC53"/>
    <mergeCell ref="AD53:AI53"/>
    <mergeCell ref="AJ53:AP53"/>
    <mergeCell ref="AQ53:AV53"/>
    <mergeCell ref="AW53:BC53"/>
    <mergeCell ref="AD50:AI50"/>
    <mergeCell ref="AJ50:AP50"/>
    <mergeCell ref="AQ50:AV50"/>
    <mergeCell ref="AW50:BC50"/>
    <mergeCell ref="D51:P51"/>
    <mergeCell ref="Q51:AC51"/>
    <mergeCell ref="AD51:AP51"/>
    <mergeCell ref="AQ51:BC51"/>
    <mergeCell ref="D48:P48"/>
    <mergeCell ref="Q48:AC48"/>
    <mergeCell ref="AD48:AP48"/>
    <mergeCell ref="AQ48:BC48"/>
    <mergeCell ref="BD48:BD50"/>
    <mergeCell ref="BE48:BE50"/>
    <mergeCell ref="D50:I50"/>
    <mergeCell ref="J50:P50"/>
    <mergeCell ref="Q50:V50"/>
    <mergeCell ref="W50:AC50"/>
    <mergeCell ref="BD45:BD47"/>
    <mergeCell ref="BE45:BE47"/>
    <mergeCell ref="D47:I47"/>
    <mergeCell ref="J47:P47"/>
    <mergeCell ref="Q47:V47"/>
    <mergeCell ref="W47:AC47"/>
    <mergeCell ref="AD47:AI47"/>
    <mergeCell ref="AJ47:AP47"/>
    <mergeCell ref="AQ47:AV47"/>
    <mergeCell ref="AW47:BC47"/>
    <mergeCell ref="AD44:AI44"/>
    <mergeCell ref="AJ44:AP44"/>
    <mergeCell ref="AQ44:AV44"/>
    <mergeCell ref="AW44:BC44"/>
    <mergeCell ref="D45:P45"/>
    <mergeCell ref="Q45:AC45"/>
    <mergeCell ref="AD45:AP45"/>
    <mergeCell ref="AQ45:BC45"/>
    <mergeCell ref="D42:P42"/>
    <mergeCell ref="Q42:AC42"/>
    <mergeCell ref="AD42:AP42"/>
    <mergeCell ref="AQ42:BC42"/>
    <mergeCell ref="BD42:BD44"/>
    <mergeCell ref="BE42:BE44"/>
    <mergeCell ref="D44:I44"/>
    <mergeCell ref="J44:P44"/>
    <mergeCell ref="Q44:V44"/>
    <mergeCell ref="W44:AC44"/>
    <mergeCell ref="BD39:BD41"/>
    <mergeCell ref="BE39:BE41"/>
    <mergeCell ref="D41:I41"/>
    <mergeCell ref="J41:P41"/>
    <mergeCell ref="Q41:V41"/>
    <mergeCell ref="W41:AC41"/>
    <mergeCell ref="AD41:AI41"/>
    <mergeCell ref="AJ41:AP41"/>
    <mergeCell ref="AQ41:AV41"/>
    <mergeCell ref="AW41:BC41"/>
    <mergeCell ref="AD38:AI38"/>
    <mergeCell ref="AJ38:AP38"/>
    <mergeCell ref="AQ38:AV38"/>
    <mergeCell ref="AW38:BC38"/>
    <mergeCell ref="D39:P39"/>
    <mergeCell ref="Q39:AC39"/>
    <mergeCell ref="AD39:AP39"/>
    <mergeCell ref="AQ39:BC39"/>
    <mergeCell ref="D36:P36"/>
    <mergeCell ref="Q36:AC36"/>
    <mergeCell ref="AD36:AP36"/>
    <mergeCell ref="AQ36:BC36"/>
    <mergeCell ref="BD36:BD38"/>
    <mergeCell ref="BE36:BE38"/>
    <mergeCell ref="D38:I38"/>
    <mergeCell ref="J38:P38"/>
    <mergeCell ref="Q38:V38"/>
    <mergeCell ref="W38:AC38"/>
    <mergeCell ref="BD33:BD35"/>
    <mergeCell ref="BE33:BE35"/>
    <mergeCell ref="D35:I35"/>
    <mergeCell ref="J35:P35"/>
    <mergeCell ref="Q35:V35"/>
    <mergeCell ref="W35:AC35"/>
    <mergeCell ref="AD35:AI35"/>
    <mergeCell ref="AJ35:AP35"/>
    <mergeCell ref="AQ35:AV35"/>
    <mergeCell ref="AW35:BC35"/>
    <mergeCell ref="AD32:AI32"/>
    <mergeCell ref="AJ32:AP32"/>
    <mergeCell ref="AQ32:AV32"/>
    <mergeCell ref="AW32:BC32"/>
    <mergeCell ref="D33:P33"/>
    <mergeCell ref="Q33:AC33"/>
    <mergeCell ref="AD33:AP33"/>
    <mergeCell ref="AQ33:BC33"/>
    <mergeCell ref="D30:P30"/>
    <mergeCell ref="Q30:AC30"/>
    <mergeCell ref="AD30:AP30"/>
    <mergeCell ref="AQ30:BC30"/>
    <mergeCell ref="BD30:BD32"/>
    <mergeCell ref="BE30:BE32"/>
    <mergeCell ref="D32:I32"/>
    <mergeCell ref="J32:P32"/>
    <mergeCell ref="Q32:V32"/>
    <mergeCell ref="W32:AC32"/>
    <mergeCell ref="BD27:BD29"/>
    <mergeCell ref="BE27:BE29"/>
    <mergeCell ref="D29:I29"/>
    <mergeCell ref="J29:P29"/>
    <mergeCell ref="Q29:V29"/>
    <mergeCell ref="W29:AC29"/>
    <mergeCell ref="AD29:AI29"/>
    <mergeCell ref="AJ29:AP29"/>
    <mergeCell ref="AQ29:AV29"/>
    <mergeCell ref="AW29:BC29"/>
    <mergeCell ref="AD26:AI26"/>
    <mergeCell ref="AJ26:AP26"/>
    <mergeCell ref="AQ26:AV26"/>
    <mergeCell ref="AW26:BC26"/>
    <mergeCell ref="D27:P27"/>
    <mergeCell ref="Q27:AC27"/>
    <mergeCell ref="AD27:AP27"/>
    <mergeCell ref="AQ27:BC27"/>
    <mergeCell ref="D24:P24"/>
    <mergeCell ref="Q24:AC24"/>
    <mergeCell ref="AD24:AP24"/>
    <mergeCell ref="AQ24:BC24"/>
    <mergeCell ref="BD24:BD26"/>
    <mergeCell ref="BE24:BE26"/>
    <mergeCell ref="D26:I26"/>
    <mergeCell ref="J26:P26"/>
    <mergeCell ref="Q26:V26"/>
    <mergeCell ref="W26:AC26"/>
    <mergeCell ref="BD21:BD23"/>
    <mergeCell ref="BE21:BE23"/>
    <mergeCell ref="D23:I23"/>
    <mergeCell ref="J23:P23"/>
    <mergeCell ref="Q23:V23"/>
    <mergeCell ref="W23:AC23"/>
    <mergeCell ref="AD23:AI23"/>
    <mergeCell ref="AJ23:AP23"/>
    <mergeCell ref="AQ23:AV23"/>
    <mergeCell ref="AW23:BC23"/>
    <mergeCell ref="AD20:AI20"/>
    <mergeCell ref="AJ20:AP20"/>
    <mergeCell ref="AQ20:AV20"/>
    <mergeCell ref="AW20:BC20"/>
    <mergeCell ref="D21:P21"/>
    <mergeCell ref="Q21:AC21"/>
    <mergeCell ref="AD21:AP21"/>
    <mergeCell ref="AQ21:BC21"/>
    <mergeCell ref="D18:P18"/>
    <mergeCell ref="Q18:AC18"/>
    <mergeCell ref="AD18:AP18"/>
    <mergeCell ref="AQ18:BC18"/>
    <mergeCell ref="BD18:BD20"/>
    <mergeCell ref="BE18:BE20"/>
    <mergeCell ref="D20:I20"/>
    <mergeCell ref="J20:P20"/>
    <mergeCell ref="Q20:V20"/>
    <mergeCell ref="W20:AC20"/>
    <mergeCell ref="BD15:BD17"/>
    <mergeCell ref="BE15:BE17"/>
    <mergeCell ref="D17:I17"/>
    <mergeCell ref="J17:P17"/>
    <mergeCell ref="Q17:V17"/>
    <mergeCell ref="W17:AC17"/>
    <mergeCell ref="AD17:AI17"/>
    <mergeCell ref="AJ17:AP17"/>
    <mergeCell ref="AQ17:AV17"/>
    <mergeCell ref="AW17:BC17"/>
    <mergeCell ref="AD14:AI14"/>
    <mergeCell ref="AJ14:AP14"/>
    <mergeCell ref="AQ14:AV14"/>
    <mergeCell ref="AW14:BC14"/>
    <mergeCell ref="D15:P15"/>
    <mergeCell ref="Q15:AC15"/>
    <mergeCell ref="AD15:AP15"/>
    <mergeCell ref="AQ15:BC15"/>
    <mergeCell ref="D12:P12"/>
    <mergeCell ref="Q12:AC12"/>
    <mergeCell ref="AD12:AP12"/>
    <mergeCell ref="AQ12:BC12"/>
    <mergeCell ref="BD12:BD14"/>
    <mergeCell ref="BE12:BE14"/>
    <mergeCell ref="D14:I14"/>
    <mergeCell ref="J14:P14"/>
    <mergeCell ref="Q14:V14"/>
    <mergeCell ref="W14:AC14"/>
    <mergeCell ref="BD9:BD11"/>
    <mergeCell ref="BE9:BE11"/>
    <mergeCell ref="D11:I11"/>
    <mergeCell ref="J11:P11"/>
    <mergeCell ref="Q11:V11"/>
    <mergeCell ref="W11:AC11"/>
    <mergeCell ref="AD11:AI11"/>
    <mergeCell ref="AJ11:AP11"/>
    <mergeCell ref="AQ11:AV11"/>
    <mergeCell ref="AW11:BC11"/>
    <mergeCell ref="A1:BE2"/>
    <mergeCell ref="B3:B5"/>
    <mergeCell ref="C3:C5"/>
    <mergeCell ref="D3:P3"/>
    <mergeCell ref="Q3:AC3"/>
    <mergeCell ref="AD3:AP3"/>
    <mergeCell ref="AQ3:BC3"/>
    <mergeCell ref="BD3:BD5"/>
    <mergeCell ref="BE3:BE5"/>
    <mergeCell ref="AD8:AI8"/>
    <mergeCell ref="AJ8:AP8"/>
    <mergeCell ref="AQ8:AV8"/>
    <mergeCell ref="AW8:BC8"/>
    <mergeCell ref="D9:P9"/>
    <mergeCell ref="Q9:AC9"/>
    <mergeCell ref="AD9:AP9"/>
    <mergeCell ref="AQ9:BC9"/>
    <mergeCell ref="D6:P6"/>
    <mergeCell ref="Q6:AC6"/>
    <mergeCell ref="AD6:AP6"/>
    <mergeCell ref="AQ6:BC6"/>
    <mergeCell ref="BD6:BD8"/>
    <mergeCell ref="BE6:BE8"/>
    <mergeCell ref="D8:I8"/>
    <mergeCell ref="J8:P8"/>
    <mergeCell ref="Q8:V8"/>
    <mergeCell ref="W8:AC8"/>
  </mergeCells>
  <dataValidations count="2">
    <dataValidation type="list" allowBlank="1" showInputMessage="1" showErrorMessage="1" sqref="J8:P8 W8:AC8 AJ8:AP8 AW8:BC8 J11:P11 W11:AC11 AJ11:AP11 AW11:BC11 J14:P14 W14:AC14 AJ14:AP14 AW14:BC14 J17:P17 W17:AC17 AJ17:AP17 AW17:BC17 J20:P20 W20:AC20 AJ20:AP20 AW20:BC20 J23:P23 W23:AC23 AJ23:AP23 AW23:BC23 J26:P26 W26:AC26 AJ26:AP26 AW26:BC26 J29:P29 W29:AC29 AJ29:AP29 AW29:BC29 J32:P32 W32:AC32 AJ32:AP32 AW32:BC32 J35:P35 W35:AC35 AJ35:AP35 AW35:BC35 W362:AC362 J38:P38 W38:AC38 AJ38:AP38 AW38:BC38 AJ362:AP362 J41:P41 W41:AC41 AJ41:AP41 AW41:BC41 AW362:BC362 J44:P44 W44:AC44 AJ44:AP44 AW44:BC44 J47:P47 W47:AC47 AJ47:AP47 AW47:BC47 J365:P365 J50:P50 W50:AC50 AJ50:AP50 AW50:BC50 W365:AC365 J53:P53 W53:AC53 AJ53:AP53 AW53:BC53 AJ365:AP365 J56:P56 W56:AC56 AJ56:AP56 AW56:BC56 AW365:BC365 J59:P59 W59:AC59 AJ59:AP59 AW59:BC59 J62:P62 W62:AC62 AJ62:AP62 AW62:BC62 J65:P65 W65:AC65 AJ65:AP65 AW65:BC65 J68:P68 W68:AC68 AJ68:AP68 AW68:BC68 J71:P71 W71:AC71 AJ71:AP71 AW71:BC71 J74:P74 W74:AC74 AJ74:AP74 AW74:BC74 J77:P77 W77:AC77 AJ77:AP77 AW77:BC77 J80:P80 W80:AC80 AJ80:AP80 AW80:BC80 J83:P83 W83:AC83 AJ83:AP83 AW83:BC83 J86:P86 W86:AC86 AJ86:AP86 AW86:BC86 J89:P89 W89:AC89 AJ89:AP89 AW89:BC89 J92:P92 W92:AC92 AJ92:AP92 AW92:BC92 J95:P95 W95:AC95 AJ95:AP95 AW95:BC95 J98:P98 W98:AC98 AJ98:AP98 AW98:BC98 J101:P101 W101:AC101 AJ101:AP101 AW101:BC101 J104:P104 W104:AC104 AJ104:AP104 AW104:BC104 J107:P107 W107:AC107 AJ107:AP107 AW107:BC107 J110:P110 W110:AC110 AJ110:AP110 AW110:BC110 J113:P113 W113:AC113 AJ113:AP113 AW113:BC113 J116:P116 W116:AC116 AJ116:AP116 AW116:BC116 J119:P119 W119:AC119 AJ119:AP119 AW119:BC119 J122:P122 W122:AC122 AJ122:AP122 AW122:BC122 J125:P125 W125:AC125 AJ125:AP125 AW125:BC125 J128:P128 W128:AC128 AJ128:AP128 AW128:BC128 J131:P131 W131:AC131 AJ131:AP131 AW131:BC131 J134:P134 W134:AC134 AJ134:AP134 AW134:BC134 J137:P137 W137:AC137 AJ137:AP137 AW137:BC137 J140:P140 W140:AC140 AJ140:AP140 AW140:BC140 J143:P143 W143:AC143 AJ143:AP143 AW143:BC143 J146:P146 W146:AC146 AJ146:AP146 AW146:BC146 J149:P149 W149:AC149 AJ149:AP149 AW149:BC149 J152:P152 W152:AC152 AJ152:AP152 AW152:BC152 J155:P155 W155:AC155 AJ155:AP155 AW155:BC155 J158:P158 W158:AC158 AJ158:AP158 AW158:BC158 J161:P161 W161:AC161 AJ161:AP161 AW161:BC161 J164:P164 W164:AC164 AJ164:AP164 AW164:BC164 J167:P167 W167:AC167 AJ167:AP167 AW167:BC167 J170:P170 W170:AC170 AJ170:AP170 AW170:BC170 J173:P173 W173:AC173 AJ173:AP173 AW173:BC173 J176:P176 W176:AC176 AJ176:AP176 AW176:BC176 J179:P179 W179:AC179 AJ179:AP179 AW179:BC179 J182:P182 W182:AC182 AJ182:AP182 AW182:BC182 J185:P185 W185:AC185 AJ185:AP185 AW185:BC185 J188:P188 W188:AC188 AJ188:AP188 AW188:BC188 J191:P191 W191:AC191 AJ191:AP191 AW191:BC191 J194:P194 W194:AC194 AJ194:AP194 AW194:BC194 J197:P197 W197:AC197 AJ197:AP197 AW197:BC197 J200:P200 W200:AC200 AJ200:AP200 AW200:BC200 J203:P203 W203:AC203 AJ203:AP203 AW203:BC203 J206:P206 W206:AC206 AJ206:AP206 AW206:BC206 J209:P209 W209:AC209 AJ209:AP209 AW209:BC209 J212:P212 W212:AC212 AJ212:AP212 AW212:BC212 J215:P215 W215:AC215 AJ215:AP215 AW215:BC215 J218:P218 W218:AC218 AJ218:AP218 AW218:BC218 J221:P221 W221:AC221 AJ221:AP221 AW221:BC221 J224:P224 W224:AC224 AJ224:AP224 AW224:BC224 J227:P227 W227:AC227 AJ227:AP227 AW227:BC227 J230:P230 W230:AC230 AJ230:AP230 AW230:BC230 J233:P233 W233:AC233 AJ233:AP233 AW233:BC233 J236:P236 W236:AC236 AJ236:AP236 AW236:BC236 J239:P239 W239:AC239 AJ239:AP239 AW239:BC239 J242:P242 W242:AC242 AJ242:AP242 AW242:BC242 J245:P245 W245:AC245 AJ245:AP245 AW245:BC245 J248:P248 W248:AC248 AJ248:AP248 AW248:BC248 J251:P251 W251:AC251 AJ251:AP251 AW251:BC251 J254:P254 W254:AC254 AJ254:AP254 AW254:BC254 J257:P257 W257:AC257 AJ257:AP257 AW257:BC257 J260:P260 W260:AC260 AJ260:AP260 AW260:BC260 J263:P263 W263:AC263 AJ263:AP263 AW263:BC263 J266:P266 W266:AC266 AJ266:AP266 AW266:BC266 J269:P269 W269:AC269 AJ269:AP269 AW269:BC269 J272:P272 W272:AC272 AJ272:AP272 AW272:BC272 J275:P275 W275:AC275 AJ275:AP275 AW275:BC275 J278:P278 W278:AC278 AJ278:AP278 AW278:BC278 J281:P281 W281:AC281 AJ281:AP281 AW281:BC281 J284:P284 W284:AC284 AJ284:AP284 AW284:BC284 J287:P287 W287:AC287 AJ287:AP287 AW287:BC287 J290:P290 W290:AC290 AJ290:AP290 AW290:BC290 J293:P293 W293:AC293 AJ293:AP293 AW293:BC293 J296:P296 W296:AC296 AJ296:AP296 AW296:BC296 J299:P299 W299:AC299 AJ299:AP299 AW299:BC299 J302:P302 W302:AC302 AJ302:AP302 AW302:BC302 J305:P305 W305:AC305 AJ305:AP305 AW305:BC305 J308:P308 W308:AC308 AJ308:AP308 AW308:BC308 J311:P311 W311:AC311 AJ311:AP311 AW311:BC311 J314:P314 W314:AC314 AJ314:AP314 AW314:BC314 J317:P317 W317:AC317 AJ317:AP317 AW317:BC317 J320:P320 W320:AC320 AJ320:AP320 AW320:BC320 J323:P323 W323:AC323 AJ323:AP323 AW323:BC323 J326:P326 W326:AC326 AJ326:AP326 AW326:BC326 J329:P329 W329:AC329 AJ329:AP329 AW329:BC329 J332:P332 W332:AC332 AJ332:AP332 AW332:BC332 J335:P335 W335:AC335 AJ335:AP335 AW335:BC335 J338:P338 W338:AC338 AJ338:AP338 AW338:BC338 J341:P341 W341:AC341 AJ341:AP341 AW341:BC341 J344:P344 W344:AC344 AJ344:AP344 AW344:BC344 J347:P347 W347:AC347 AJ347:AP347 AW347:BC347 J350:P350 W350:AC350 AJ350:AP350 AW350:BC350 J353:P353 W353:AC353 AJ353:AP353 AW353:BC353 J356:P356 W356:AC356 AJ356:AP356 AW356:BC356 J359:P359 W359:AC359 AJ359:AP359 AW359:BC359 J362:P362" xr:uid="{714BD1A4-7704-4E4C-A3A0-0E7C34C7A930}">
      <formula1>"-,A,B,C,D,N/A"</formula1>
    </dataValidation>
    <dataValidation type="list" allowBlank="1" showInputMessage="1" showErrorMessage="1" sqref="AD17:AI17 AQ17:AV17 D8:I8 Q8:V8 AD8:AI8 AQ8:AV8 D11:I11 Q11:V11 AD11:AI11 AQ11:AV11 D14:I14 Q14:V14 AD14:AI14 AQ14:AV14 D17:I17 Q17:V17 AD29:AI29 AQ29:AV29 D20:I20 Q20:V20 AD20:AI20 AQ20:AV20 D23:I23 Q23:V23 AD23:AI23 AQ23:AV23 D26:I26 Q26:V26 AD26:AI26 AQ26:AV26 D29:I29 Q29:V29 AD41:AI41 AQ41:AV41 AQ359:AV359 D32:I32 Q32:V32 AD32:AI32 AQ32:AV32 D35:I35 Q35:V35 AD35:AI35 AQ35:AV35 D38:I38 Q38:V38 AD38:AI38 AQ38:AV38 D362:I362 D41:I41 Q41:V41 AD53:AI53 AQ53:AV53 Q362:V362 D44:I44 Q44:V44 AD44:AI44 AQ44:AV44 AD362:AI362 D47:I47 Q47:V47 AD47:AI47 AQ47:AV47 AQ362:AV362 D50:I50 Q50:V50 AD50:AI50 AQ50:AV50 D53:I53 Q53:V53 AD65:AI65 AQ65:AV65 D56:I56 Q56:V56 AD56:AI56 AQ56:AV56 D365:I365 D59:I59 Q59:V59 AD59:AI59 AQ59:AV59 Q365:V365 D62:I62 Q62:V62 AD62:AI62 AQ62:AV62 D65:I65 Q65:V65 AD77:AI77 AQ77:AV77 D68:I68 Q68:V68 AD68:AI68 AQ68:AV68 D71:I71 Q71:V71 AD71:AI71 AQ71:AV71 D74:I74 Q74:V74 AD74:AI74 AQ74:AV74 D77:I77 Q77:V77 AD89:AI89 AQ89:AV89 D80:I80 Q80:V80 AD80:AI80 AQ80:AV80 D83:I83 Q83:V83 AD83:AI83 AQ83:AV83 D86:I86 Q86:V86 AD86:AI86 AQ86:AV86 D89:I89 Q89:V89 AD101:AI101 AQ101:AV101 D92:I92 Q92:V92 AD92:AI92 AQ92:AV92 D95:I95 Q95:V95 AD95:AI95 AQ95:AV95 D98:I98 Q98:V98 AD98:AI98 AQ98:AV98 D101:I101 Q101:V101 AD113:AI113 AQ113:AV113 D104:I104 Q104:V104 AD104:AI104 AQ104:AV104 D107:I107 Q107:V107 AD107:AI107 AQ107:AV107 D110:I110 Q110:V110 AD110:AI110 AQ110:AV110 D113:I113 Q113:V113 AD125:AI125 AQ125:AV125 D116:I116 Q116:V116 AD116:AI116 AQ116:AV116 D119:I119 Q119:V119 AD119:AI119 AQ119:AV119 D122:I122 Q122:V122 AD122:AI122 AQ122:AV122 D125:I125 Q125:V125 AD137:AI137 AQ137:AV137 D128:I128 Q128:V128 AD128:AI128 AQ128:AV128 D131:I131 Q131:V131 AD131:AI131 AQ131:AV131 D134:I134 Q134:V134 AD134:AI134 AQ134:AV134 D137:I137 Q137:V137 AD149:AI149 AQ149:AV149 D140:I140 Q140:V140 AD140:AI140 AQ140:AV140 D143:I143 Q143:V143 AD143:AI143 AQ143:AV143 D146:I146 Q146:V146 AD146:AI146 AQ146:AV146 D149:I149 Q149:V149 AD161:AI161 AQ161:AV161 D152:I152 Q152:V152 AD152:AI152 AQ152:AV152 D155:I155 Q155:V155 AD155:AI155 AQ155:AV155 D158:I158 Q158:V158 AD158:AI158 AQ158:AV158 D161:I161 Q161:V161 AD173:AI173 AQ173:AV173 D164:I164 Q164:V164 AD164:AI164 AQ164:AV164 D167:I167 Q167:V167 AD167:AI167 AQ167:AV167 D170:I170 Q170:V170 AD170:AI170 AQ170:AV170 D173:I173 Q173:V173 AD185:AI185 AQ185:AV185 D176:I176 Q176:V176 AD176:AI176 AQ176:AV176 D179:I179 Q179:V179 AD179:AI179 AQ179:AV179 D182:I182 Q182:V182 AD182:AI182 AQ182:AV182 D185:I185 Q185:V185 AD197:AI197 AQ197:AV197 D188:I188 Q188:V188 AD188:AI188 AQ188:AV188 D191:I191 Q191:V191 AD191:AI191 AQ191:AV191 D194:I194 Q194:V194 AD194:AI194 AQ194:AV194 D197:I197 Q197:V197 AD209:AI209 AQ209:AV209 D200:I200 Q200:V200 AD200:AI200 AQ200:AV200 D203:I203 Q203:V203 AD203:AI203 AQ203:AV203 D206:I206 Q206:V206 AD206:AI206 AQ206:AV206 D209:I209 Q209:V209 AD221:AI221 AQ221:AV221 D212:I212 Q212:V212 AD212:AI212 AQ212:AV212 D215:I215 Q215:V215 AD215:AI215 AQ215:AV215 D218:I218 Q218:V218 AD218:AI218 AQ218:AV218 D221:I221 Q221:V221 AD233:AI233 AQ233:AV233 D224:I224 Q224:V224 AD224:AI224 AQ224:AV224 D227:I227 Q227:V227 AD227:AI227 AQ227:AV227 D230:I230 Q230:V230 AD230:AI230 AQ230:AV230 D233:I233 Q233:V233 AD245:AI245 AQ245:AV245 D236:I236 Q236:V236 AD236:AI236 AQ236:AV236 D239:I239 Q239:V239 AD239:AI239 AQ239:AV239 D242:I242 Q242:V242 AD242:AI242 AQ242:AV242 D245:I245 Q245:V245 AD257:AI257 AQ257:AV257 D248:I248 Q248:V248 AD248:AI248 AQ248:AV248 D251:I251 Q251:V251 AD251:AI251 AQ251:AV251 D254:I254 Q254:V254 AD254:AI254 AQ254:AV254 D257:I257 Q257:V257 AD269:AI269 AQ269:AV269 D260:I260 Q260:V260 AD260:AI260 AQ260:AV260 D263:I263 Q263:V263 AD263:AI263 AQ263:AV263 D266:I266 Q266:V266 AD266:AI266 AQ266:AV266 D269:I269 Q269:V269 AD281:AI281 AQ281:AV281 D272:I272 Q272:V272 AD272:AI272 AQ272:AV272 D275:I275 Q275:V275 AD275:AI275 AQ275:AV275 D278:I278 Q278:V278 AD278:AI278 AQ278:AV278 D281:I281 Q281:V281 AD293:AI293 AQ293:AV293 D284:I284 Q284:V284 AD284:AI284 AQ284:AV284 D287:I287 Q287:V287 AD287:AI287 AQ287:AV287 D290:I290 Q290:V290 AD290:AI290 AQ290:AV290 D293:I293 Q293:V293 AD305:AI305 AQ305:AV305 D296:I296 Q296:V296 AD296:AI296 AQ296:AV296 D299:I299 Q299:V299 AD299:AI299 AQ299:AV299 D302:I302 Q302:V302 AD302:AI302 AQ302:AV302 D305:I305 Q305:V305 AD317:AI317 AQ317:AV317 D308:I308 Q308:V308 AD308:AI308 AQ308:AV308 D311:I311 Q311:V311 AD311:AI311 AQ311:AV311 D314:I314 Q314:V314 AD314:AI314 AQ314:AV314 D317:I317 Q317:V317 AD329:AI329 AQ329:AV329 D320:I320 Q320:V320 AD320:AI320 AQ320:AV320 D323:I323 Q323:V323 AD323:AI323 AQ323:AV323 D326:I326 Q326:V326 AD326:AI326 AQ326:AV326 D329:I329 Q329:V329 AD341:AI341 AQ341:AV341 D332:I332 Q332:V332 AD332:AI332 AQ332:AV332 D335:I335 Q335:V335 AD335:AI335 AQ335:AV335 D338:I338 Q338:V338 AD338:AI338 AQ338:AV338 D341:I341 Q341:V341 AD353:AI353 AQ353:AV353 D344:I344 Q344:V344 AD344:AI344 AQ344:AV344 D347:I347 Q347:V347 AD347:AI347 AQ347:AV347 D350:I350 Q350:V350 AD350:AI350 AQ350:AV350 D353:I353 Q353:V353 AD365:AI365 AQ365:AV365 D356:I356 Q356:V356 AD356:AI356 AQ356:AV356 D359:I359 Q359:V359 AD359:AI359" xr:uid="{D25F195B-F0DC-42CD-A2C9-1ADF7FF17DBB}">
      <formula1>"-,A,B,C,D"</formula1>
    </dataValidation>
  </dataValidations>
  <printOptions horizontalCentered="1"/>
  <pageMargins left="3.937007874015748E-2" right="3.937007874015748E-2" top="0" bottom="0" header="0" footer="0"/>
  <pageSetup paperSize="9" scale="55" fitToHeight="0" orientation="portrait" verticalDpi="597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823E1C47-F848-4733-BB0C-0C243BAA3721}">
          <x14:formula1>
            <xm:f>'Step1-Term Classifications'!$A$2:$A$94</xm:f>
          </x14:formula1>
          <xm:sqref>D6:BC6 D363:BC363 D360:BC360 D357:BC357 D354:BC354 D351:BC351 D348:BC348 D345:BC345 D342:BC342 D339:BC339 D336:BC336 D333:BC333 D330:BC330 D327:BC327 D324:BC324 D321:BC321 D318:BC318 D315:BC315 D312:BC312 D309:BC309 D306:BC306 D303:BC303 D300:BC300 D297:BC297 D294:BC294 D291:BC291 D288:BC288 D285:BC285 D282:BC282 D279:BC279 D276:BC276 D273:BC273 D270:BC270 D267:BC267 D264:BC264 D261:BC261 D258:BC258 D255:BC255 D252:BC252 D249:BC249 D246:BC246 D243:BC243 D240:BC240 D237:BC237 D234:BC234 D231:BC231 D228:BC228 D225:BC225 D222:BC222 D219:BC219 D216:BC216 D213:BC213 D210:BC210 D207:BC207 D204:BC204 D201:BC201 D198:BC198 D195:BC195 D192:BC192 D189:BC189 D186:BC186 D183:BC183 D180:BC180 D177:BC177 D174:BC174 D171:BC171 D168:BC168 D165:BC165 D162:BC162 D159:BC159 D156:BC156 D153:BC153 D150:BC150 D147:BC147 D144:BC144 D141:BC141 D138:BC138 D135:BC135 D132:BC132 D129:BC129 D126:BC126 D123:BC123 D120:BC120 D117:BC117 D114:BC114 D111:BC111 D108:BC108 D105:BC105 D102:BC102 D99:BC99 D96:BC96 D93:BC93 D90:BC90 D87:BC87 D84:BC84 D81:BC81 D78:BC78 D75:BC75 D72:BC72 D69:BC69 D66:BC66 D63:BC63 D60:BC60 D57:BC57 D54:BC54 D51:BC51 D48:BC48 D45:BC45 D42:BC42 D39:BC39 D36:BC36 D33:BC33 D30:BC30 D27:BC27 D24:BC24 D21:BC21 D18:BC18 D15:BC15 D12:BC12 D9:BC9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8B3E3D87D62545A88A9BB2D79D7A0A" ma:contentTypeVersion="19" ma:contentTypeDescription="Create a new document." ma:contentTypeScope="" ma:versionID="95c6ad65619f66e1e2de877b6172b551">
  <xsd:schema xmlns:xsd="http://www.w3.org/2001/XMLSchema" xmlns:xs="http://www.w3.org/2001/XMLSchema" xmlns:p="http://schemas.microsoft.com/office/2006/metadata/properties" xmlns:ns2="34d5b15b-abc6-4399-8b54-ed2cb1d95f6c" xmlns:ns3="08e9189e-41ad-40dc-943e-36bf30f1d699" targetNamespace="http://schemas.microsoft.com/office/2006/metadata/properties" ma:root="true" ma:fieldsID="c2c775e18a6982c9366e9da360197274" ns2:_="" ns3:_="">
    <xsd:import namespace="34d5b15b-abc6-4399-8b54-ed2cb1d95f6c"/>
    <xsd:import namespace="08e9189e-41ad-40dc-943e-36bf30f1d6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Complet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5b15b-abc6-4399-8b54-ed2cb1d95f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be25320-da3c-4c65-b5d0-7cac2f750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Complete" ma:index="21" nillable="true" ma:displayName="Complete" ma:format="Dropdown" ma:internalName="Complet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e9189e-41ad-40dc-943e-36bf30f1d69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bc51db3-cedb-45ad-a90b-204416459e84}" ma:internalName="TaxCatchAll" ma:showField="CatchAllData" ma:web="08e9189e-41ad-40dc-943e-36bf30f1d69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8e9189e-41ad-40dc-943e-36bf30f1d699" xsi:nil="true"/>
    <lcf76f155ced4ddcb4097134ff3c332f xmlns="34d5b15b-abc6-4399-8b54-ed2cb1d95f6c">
      <Terms xmlns="http://schemas.microsoft.com/office/infopath/2007/PartnerControls"/>
    </lcf76f155ced4ddcb4097134ff3c332f>
    <Complete xmlns="34d5b15b-abc6-4399-8b54-ed2cb1d95f6c" xsi:nil="true"/>
  </documentManagement>
</p:properties>
</file>

<file path=customXml/itemProps1.xml><?xml version="1.0" encoding="utf-8"?>
<ds:datastoreItem xmlns:ds="http://schemas.openxmlformats.org/officeDocument/2006/customXml" ds:itemID="{F4832D65-4F52-42FC-A2BA-CB076BA0FB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626664-375A-4B03-A0FA-DC85ADD307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d5b15b-abc6-4399-8b54-ed2cb1d95f6c"/>
    <ds:schemaRef ds:uri="08e9189e-41ad-40dc-943e-36bf30f1d6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1E571B-9E9B-4BAE-915A-3F09396F6883}">
  <ds:schemaRefs>
    <ds:schemaRef ds:uri="34d5b15b-abc6-4399-8b54-ed2cb1d95f6c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08e9189e-41ad-40dc-943e-36bf30f1d699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e786c25a-772e-4340-8f4e-d50476ff2ba6}" enabled="0" method="" siteId="{e786c25a-772e-4340-8f4e-d50476ff2ba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Instructions</vt:lpstr>
      <vt:lpstr>Step1-Term Classifications</vt:lpstr>
      <vt:lpstr>Template for PGY1 (A,B,C,D)</vt:lpstr>
      <vt:lpstr>Template for PGY2 (A,B,C,)</vt:lpstr>
      <vt:lpstr>Data</vt:lpstr>
      <vt:lpstr>'Template for PGY1 (A,B,C,D)'!Print_Area</vt:lpstr>
      <vt:lpstr>'Template for PGY2 (A,B,C,)'!Print_Area</vt:lpstr>
    </vt:vector>
  </TitlesOfParts>
  <Manager/>
  <Company>Eastern Health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PMCV</dc:creator>
  <cp:keywords/>
  <dc:description/>
  <cp:lastModifiedBy>Jordan Hay</cp:lastModifiedBy>
  <cp:revision/>
  <dcterms:created xsi:type="dcterms:W3CDTF">2023-03-13T22:43:06Z</dcterms:created>
  <dcterms:modified xsi:type="dcterms:W3CDTF">2026-06-17T02:38:05Z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0x010100658B3E3D87D62545A88A9BB2D79D7A0A</vt:lpwstr>
  </property>
  <property fmtid="{D5CDD505-2E9C-101B-9397-08002B2CF9AE}" pid="3" name="MediaServiceImageTags">
    <vt:lpwstr/>
  </property>
</Properties>
</file>